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5.2.9\XM_Comercial\09.Compra Energia\01. MERCADO REGULADO\07. INVITACIONES 2019\CE 006-2019\"/>
    </mc:Choice>
  </mc:AlternateContent>
  <xr:revisionPtr revIDLastSave="0" documentId="13_ncr:1_{6C52020F-1A88-43B5-9548-320FB3F3CB68}" xr6:coauthVersionLast="43" xr6:coauthVersionMax="43" xr10:uidLastSave="{00000000-0000-0000-0000-000000000000}"/>
  <bookViews>
    <workbookView xWindow="-120" yWindow="-120" windowWidth="21840" windowHeight="13140" xr2:uid="{8B376284-F2A7-47C0-A6B9-4C3B23FD916A}"/>
  </bookViews>
  <sheets>
    <sheet name="Cantidades Requerid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14" i="1" l="1"/>
  <c r="AB114" i="1" s="1"/>
  <c r="Z112" i="1"/>
  <c r="AB112" i="1" s="1"/>
  <c r="Z111" i="1"/>
  <c r="AB111" i="1" s="1"/>
  <c r="Z110" i="1"/>
  <c r="AB110" i="1" s="1"/>
  <c r="Z108" i="1"/>
  <c r="AB108" i="1" s="1"/>
  <c r="Z106" i="1"/>
  <c r="AB106" i="1" s="1"/>
  <c r="Z100" i="1"/>
  <c r="AB100" i="1" s="1"/>
  <c r="Z97" i="1"/>
  <c r="AB97" i="1" s="1"/>
  <c r="Z96" i="1"/>
  <c r="AB96" i="1" s="1"/>
  <c r="Z94" i="1"/>
  <c r="AB94" i="1" s="1"/>
  <c r="Z93" i="1"/>
  <c r="AB93" i="1" s="1"/>
  <c r="Z92" i="1"/>
  <c r="AB92" i="1" s="1"/>
  <c r="Z86" i="1"/>
  <c r="AB86" i="1" s="1"/>
  <c r="Z85" i="1"/>
  <c r="AB85" i="1" s="1"/>
  <c r="Z84" i="1"/>
  <c r="AB84" i="1" s="1"/>
  <c r="Z83" i="1"/>
  <c r="AB83" i="1" s="1"/>
  <c r="Z82" i="1"/>
  <c r="AB82" i="1" s="1"/>
  <c r="Z80" i="1"/>
  <c r="AB80" i="1" s="1"/>
  <c r="Z79" i="1"/>
  <c r="AB79" i="1" s="1"/>
  <c r="Z78" i="1"/>
  <c r="AB78" i="1" s="1"/>
  <c r="Z77" i="1"/>
  <c r="AB77" i="1" s="1"/>
  <c r="Z76" i="1"/>
  <c r="AB76" i="1" s="1"/>
  <c r="Z75" i="1"/>
  <c r="AB75" i="1" s="1"/>
  <c r="Z74" i="1"/>
  <c r="AB74" i="1" s="1"/>
  <c r="Z72" i="1"/>
  <c r="AB72" i="1" s="1"/>
  <c r="Z71" i="1"/>
  <c r="AB71" i="1" s="1"/>
  <c r="Z70" i="1"/>
  <c r="AB70" i="1" s="1"/>
  <c r="Z69" i="1"/>
  <c r="AB69" i="1" s="1"/>
  <c r="Z68" i="1"/>
  <c r="AB68" i="1" s="1"/>
  <c r="Z67" i="1"/>
  <c r="AB67" i="1" s="1"/>
  <c r="Z66" i="1"/>
  <c r="AB66" i="1" s="1"/>
  <c r="Z64" i="1"/>
  <c r="AB64" i="1" s="1"/>
  <c r="Z63" i="1"/>
  <c r="AB63" i="1" s="1"/>
  <c r="Z58" i="1"/>
  <c r="AB58" i="1" s="1"/>
  <c r="Z57" i="1"/>
  <c r="AB57" i="1" s="1"/>
  <c r="Z56" i="1"/>
  <c r="AB56" i="1" s="1"/>
  <c r="Z55" i="1"/>
  <c r="AB55" i="1" s="1"/>
  <c r="K138" i="1"/>
  <c r="C138" i="1"/>
  <c r="S137" i="1"/>
  <c r="K137" i="1"/>
  <c r="C137" i="1"/>
  <c r="S136" i="1"/>
  <c r="K136" i="1"/>
  <c r="Z52" i="1"/>
  <c r="AB52" i="1" s="1"/>
  <c r="Z51" i="1"/>
  <c r="AB51" i="1" s="1"/>
  <c r="Z50" i="1"/>
  <c r="AB50" i="1" s="1"/>
  <c r="Z49" i="1"/>
  <c r="AB49" i="1" s="1"/>
  <c r="Z48" i="1"/>
  <c r="AB48" i="1" s="1"/>
  <c r="Z47" i="1"/>
  <c r="AB47" i="1" s="1"/>
  <c r="Z46" i="1"/>
  <c r="AB46" i="1" s="1"/>
  <c r="Z44" i="1"/>
  <c r="AB44" i="1" s="1"/>
  <c r="Z43" i="1"/>
  <c r="AB43" i="1" s="1"/>
  <c r="Z42" i="1"/>
  <c r="AB42" i="1" s="1"/>
  <c r="Z41" i="1"/>
  <c r="AB41" i="1" s="1"/>
  <c r="S124" i="1"/>
  <c r="Z40" i="1"/>
  <c r="AB40" i="1" s="1"/>
  <c r="Z39" i="1"/>
  <c r="AB39" i="1" s="1"/>
  <c r="Z38" i="1"/>
  <c r="AB38" i="1" s="1"/>
  <c r="Z36" i="1"/>
  <c r="AB36" i="1" s="1"/>
  <c r="Z35" i="1"/>
  <c r="AB35" i="1" s="1"/>
  <c r="S142" i="1"/>
  <c r="K142" i="1"/>
  <c r="C142" i="1"/>
  <c r="K140" i="1"/>
  <c r="C140" i="1"/>
  <c r="S139" i="1"/>
  <c r="K139" i="1"/>
  <c r="C139" i="1"/>
  <c r="S138" i="1"/>
  <c r="C136" i="1"/>
  <c r="S135" i="1"/>
  <c r="K135" i="1"/>
  <c r="C135" i="1"/>
  <c r="S134" i="1"/>
  <c r="K134" i="1"/>
  <c r="C134" i="1"/>
  <c r="S133" i="1"/>
  <c r="K133" i="1"/>
  <c r="C133" i="1"/>
  <c r="S132" i="1"/>
  <c r="K132" i="1"/>
  <c r="C132" i="1"/>
  <c r="S131" i="1"/>
  <c r="K131" i="1"/>
  <c r="C131" i="1"/>
  <c r="S130" i="1"/>
  <c r="K130" i="1"/>
  <c r="C130" i="1"/>
  <c r="S129" i="1"/>
  <c r="K129" i="1"/>
  <c r="C129" i="1"/>
  <c r="S128" i="1"/>
  <c r="K128" i="1"/>
  <c r="C128" i="1"/>
  <c r="S127" i="1"/>
  <c r="K127" i="1"/>
  <c r="C127" i="1"/>
  <c r="S126" i="1"/>
  <c r="K126" i="1"/>
  <c r="C126" i="1"/>
  <c r="S125" i="1"/>
  <c r="K125" i="1"/>
  <c r="Z13" i="1"/>
  <c r="AB13" i="1" s="1"/>
  <c r="K124" i="1"/>
  <c r="C124" i="1"/>
  <c r="S123" i="1"/>
  <c r="K123" i="1"/>
  <c r="C123" i="1"/>
  <c r="S122" i="1"/>
  <c r="K122" i="1"/>
  <c r="C122" i="1"/>
  <c r="S121" i="1"/>
  <c r="K121" i="1"/>
  <c r="C121" i="1"/>
  <c r="S120" i="1"/>
  <c r="K120" i="1"/>
  <c r="C120" i="1"/>
  <c r="S119" i="1"/>
  <c r="K119" i="1"/>
  <c r="G119" i="1"/>
  <c r="C119" i="1"/>
  <c r="R138" i="1"/>
  <c r="H136" i="1"/>
  <c r="Y133" i="1"/>
  <c r="O131" i="1"/>
  <c r="Q126" i="1"/>
  <c r="E124" i="1"/>
  <c r="Z107" i="1"/>
  <c r="AB107" i="1" s="1"/>
  <c r="Z91" i="1"/>
  <c r="AB91" i="1" s="1"/>
  <c r="Z81" i="1"/>
  <c r="AB81" i="1" s="1"/>
  <c r="Z73" i="1"/>
  <c r="AB73" i="1" s="1"/>
  <c r="Z65" i="1"/>
  <c r="AB65" i="1" s="1"/>
  <c r="Z53" i="1"/>
  <c r="AB53" i="1" s="1"/>
  <c r="Z45" i="1"/>
  <c r="AB45" i="1" s="1"/>
  <c r="Z37" i="1"/>
  <c r="AB37" i="1" s="1"/>
  <c r="Y142" i="1"/>
  <c r="X142" i="1"/>
  <c r="W142" i="1"/>
  <c r="V142" i="1"/>
  <c r="U142" i="1"/>
  <c r="T142" i="1"/>
  <c r="R142" i="1"/>
  <c r="Q142" i="1"/>
  <c r="P142" i="1"/>
  <c r="O142" i="1"/>
  <c r="N142" i="1"/>
  <c r="M142" i="1"/>
  <c r="L142" i="1"/>
  <c r="J142" i="1"/>
  <c r="I142" i="1"/>
  <c r="H142" i="1"/>
  <c r="G142" i="1"/>
  <c r="F142" i="1"/>
  <c r="E142" i="1"/>
  <c r="D142" i="1"/>
  <c r="B142" i="1"/>
  <c r="Y141" i="1"/>
  <c r="X141" i="1"/>
  <c r="W141" i="1"/>
  <c r="V141" i="1"/>
  <c r="U141" i="1"/>
  <c r="T141" i="1"/>
  <c r="R141" i="1"/>
  <c r="Q141" i="1"/>
  <c r="P141" i="1"/>
  <c r="O141" i="1"/>
  <c r="N141" i="1"/>
  <c r="M141" i="1"/>
  <c r="L141" i="1"/>
  <c r="J141" i="1"/>
  <c r="I141" i="1"/>
  <c r="H141" i="1"/>
  <c r="G141" i="1"/>
  <c r="F141" i="1"/>
  <c r="E141" i="1"/>
  <c r="D141" i="1"/>
  <c r="B141" i="1"/>
  <c r="Y140" i="1"/>
  <c r="X140" i="1"/>
  <c r="W140" i="1"/>
  <c r="V140" i="1"/>
  <c r="U140" i="1"/>
  <c r="T140" i="1"/>
  <c r="R140" i="1"/>
  <c r="Q140" i="1"/>
  <c r="P140" i="1"/>
  <c r="O140" i="1"/>
  <c r="N140" i="1"/>
  <c r="M140" i="1"/>
  <c r="L140" i="1"/>
  <c r="J140" i="1"/>
  <c r="I140" i="1"/>
  <c r="H140" i="1"/>
  <c r="G140" i="1"/>
  <c r="F140" i="1"/>
  <c r="E140" i="1"/>
  <c r="D140" i="1"/>
  <c r="B140" i="1"/>
  <c r="Y139" i="1"/>
  <c r="X139" i="1"/>
  <c r="W139" i="1"/>
  <c r="V139" i="1"/>
  <c r="U139" i="1"/>
  <c r="T139" i="1"/>
  <c r="R139" i="1"/>
  <c r="Q139" i="1"/>
  <c r="P139" i="1"/>
  <c r="O139" i="1"/>
  <c r="N139" i="1"/>
  <c r="M139" i="1"/>
  <c r="L139" i="1"/>
  <c r="J139" i="1"/>
  <c r="I139" i="1"/>
  <c r="H139" i="1"/>
  <c r="G139" i="1"/>
  <c r="F139" i="1"/>
  <c r="E139" i="1"/>
  <c r="D139" i="1"/>
  <c r="B139" i="1"/>
  <c r="Y138" i="1"/>
  <c r="X138" i="1"/>
  <c r="W138" i="1"/>
  <c r="V138" i="1"/>
  <c r="U138" i="1"/>
  <c r="T138" i="1"/>
  <c r="Q138" i="1"/>
  <c r="P138" i="1"/>
  <c r="O138" i="1"/>
  <c r="N138" i="1"/>
  <c r="M138" i="1"/>
  <c r="L138" i="1"/>
  <c r="J138" i="1"/>
  <c r="I138" i="1"/>
  <c r="H138" i="1"/>
  <c r="G138" i="1"/>
  <c r="F138" i="1"/>
  <c r="E138" i="1"/>
  <c r="D138" i="1"/>
  <c r="B138" i="1"/>
  <c r="Y137" i="1"/>
  <c r="X137" i="1"/>
  <c r="W137" i="1"/>
  <c r="V137" i="1"/>
  <c r="U137" i="1"/>
  <c r="T137" i="1"/>
  <c r="R137" i="1"/>
  <c r="Q137" i="1"/>
  <c r="P137" i="1"/>
  <c r="O137" i="1"/>
  <c r="N137" i="1"/>
  <c r="M137" i="1"/>
  <c r="L137" i="1"/>
  <c r="J137" i="1"/>
  <c r="I137" i="1"/>
  <c r="H137" i="1"/>
  <c r="G137" i="1"/>
  <c r="F137" i="1"/>
  <c r="E137" i="1"/>
  <c r="D137" i="1"/>
  <c r="B137" i="1"/>
  <c r="Y136" i="1"/>
  <c r="X136" i="1"/>
  <c r="W136" i="1"/>
  <c r="V136" i="1"/>
  <c r="U136" i="1"/>
  <c r="T136" i="1"/>
  <c r="R136" i="1"/>
  <c r="Q136" i="1"/>
  <c r="P136" i="1"/>
  <c r="O136" i="1"/>
  <c r="N136" i="1"/>
  <c r="M136" i="1"/>
  <c r="L136" i="1"/>
  <c r="J136" i="1"/>
  <c r="I136" i="1"/>
  <c r="G136" i="1"/>
  <c r="F136" i="1"/>
  <c r="E136" i="1"/>
  <c r="D136" i="1"/>
  <c r="B136" i="1"/>
  <c r="Y135" i="1"/>
  <c r="X135" i="1"/>
  <c r="W135" i="1"/>
  <c r="V135" i="1"/>
  <c r="U135" i="1"/>
  <c r="T135" i="1"/>
  <c r="R135" i="1"/>
  <c r="Q135" i="1"/>
  <c r="P135" i="1"/>
  <c r="O135" i="1"/>
  <c r="N135" i="1"/>
  <c r="M135" i="1"/>
  <c r="L135" i="1"/>
  <c r="J135" i="1"/>
  <c r="I135" i="1"/>
  <c r="H135" i="1"/>
  <c r="G135" i="1"/>
  <c r="F135" i="1"/>
  <c r="E135" i="1"/>
  <c r="D135" i="1"/>
  <c r="B135" i="1"/>
  <c r="Y134" i="1"/>
  <c r="X134" i="1"/>
  <c r="W134" i="1"/>
  <c r="V134" i="1"/>
  <c r="U134" i="1"/>
  <c r="T134" i="1"/>
  <c r="R134" i="1"/>
  <c r="Q134" i="1"/>
  <c r="P134" i="1"/>
  <c r="O134" i="1"/>
  <c r="N134" i="1"/>
  <c r="M134" i="1"/>
  <c r="L134" i="1"/>
  <c r="J134" i="1"/>
  <c r="I134" i="1"/>
  <c r="H134" i="1"/>
  <c r="G134" i="1"/>
  <c r="F134" i="1"/>
  <c r="E134" i="1"/>
  <c r="D134" i="1"/>
  <c r="B134" i="1"/>
  <c r="X133" i="1"/>
  <c r="W133" i="1"/>
  <c r="V133" i="1"/>
  <c r="U133" i="1"/>
  <c r="T133" i="1"/>
  <c r="R133" i="1"/>
  <c r="Q133" i="1"/>
  <c r="P133" i="1"/>
  <c r="O133" i="1"/>
  <c r="N133" i="1"/>
  <c r="M133" i="1"/>
  <c r="L133" i="1"/>
  <c r="J133" i="1"/>
  <c r="I133" i="1"/>
  <c r="H133" i="1"/>
  <c r="G133" i="1"/>
  <c r="F133" i="1"/>
  <c r="E133" i="1"/>
  <c r="D133" i="1"/>
  <c r="B133" i="1"/>
  <c r="Y132" i="1"/>
  <c r="X132" i="1"/>
  <c r="W132" i="1"/>
  <c r="V132" i="1"/>
  <c r="U132" i="1"/>
  <c r="T132" i="1"/>
  <c r="R132" i="1"/>
  <c r="Q132" i="1"/>
  <c r="P132" i="1"/>
  <c r="O132" i="1"/>
  <c r="N132" i="1"/>
  <c r="M132" i="1"/>
  <c r="L132" i="1"/>
  <c r="J132" i="1"/>
  <c r="I132" i="1"/>
  <c r="H132" i="1"/>
  <c r="G132" i="1"/>
  <c r="F132" i="1"/>
  <c r="E132" i="1"/>
  <c r="D132" i="1"/>
  <c r="B132" i="1"/>
  <c r="Y131" i="1"/>
  <c r="X131" i="1"/>
  <c r="W131" i="1"/>
  <c r="V131" i="1"/>
  <c r="U131" i="1"/>
  <c r="T131" i="1"/>
  <c r="R131" i="1"/>
  <c r="Q131" i="1"/>
  <c r="P131" i="1"/>
  <c r="N131" i="1"/>
  <c r="M131" i="1"/>
  <c r="L131" i="1"/>
  <c r="J131" i="1"/>
  <c r="I131" i="1"/>
  <c r="H131" i="1"/>
  <c r="G131" i="1"/>
  <c r="F131" i="1"/>
  <c r="E131" i="1"/>
  <c r="D131" i="1"/>
  <c r="B131" i="1"/>
  <c r="Y130" i="1"/>
  <c r="X130" i="1"/>
  <c r="W130" i="1"/>
  <c r="V130" i="1"/>
  <c r="U130" i="1"/>
  <c r="T130" i="1"/>
  <c r="R130" i="1"/>
  <c r="Q130" i="1"/>
  <c r="P130" i="1"/>
  <c r="O130" i="1"/>
  <c r="N130" i="1"/>
  <c r="M130" i="1"/>
  <c r="L130" i="1"/>
  <c r="J130" i="1"/>
  <c r="I130" i="1"/>
  <c r="H130" i="1"/>
  <c r="G130" i="1"/>
  <c r="F130" i="1"/>
  <c r="E130" i="1"/>
  <c r="D130" i="1"/>
  <c r="B130" i="1"/>
  <c r="Y129" i="1"/>
  <c r="X129" i="1"/>
  <c r="W129" i="1"/>
  <c r="V129" i="1"/>
  <c r="U129" i="1"/>
  <c r="T129" i="1"/>
  <c r="R129" i="1"/>
  <c r="Q129" i="1"/>
  <c r="P129" i="1"/>
  <c r="O129" i="1"/>
  <c r="N129" i="1"/>
  <c r="M129" i="1"/>
  <c r="L129" i="1"/>
  <c r="J129" i="1"/>
  <c r="I129" i="1"/>
  <c r="H129" i="1"/>
  <c r="G129" i="1"/>
  <c r="F129" i="1"/>
  <c r="E129" i="1"/>
  <c r="D129" i="1"/>
  <c r="B129" i="1"/>
  <c r="Y128" i="1"/>
  <c r="X128" i="1"/>
  <c r="W128" i="1"/>
  <c r="V128" i="1"/>
  <c r="U128" i="1"/>
  <c r="T128" i="1"/>
  <c r="R128" i="1"/>
  <c r="Q128" i="1"/>
  <c r="P128" i="1"/>
  <c r="O128" i="1"/>
  <c r="N128" i="1"/>
  <c r="M128" i="1"/>
  <c r="L128" i="1"/>
  <c r="J128" i="1"/>
  <c r="I128" i="1"/>
  <c r="H128" i="1"/>
  <c r="G128" i="1"/>
  <c r="F128" i="1"/>
  <c r="E128" i="1"/>
  <c r="D128" i="1"/>
  <c r="B128" i="1"/>
  <c r="Y127" i="1"/>
  <c r="X127" i="1"/>
  <c r="W127" i="1"/>
  <c r="V127" i="1"/>
  <c r="U127" i="1"/>
  <c r="T127" i="1"/>
  <c r="R127" i="1"/>
  <c r="Q127" i="1"/>
  <c r="P127" i="1"/>
  <c r="O127" i="1"/>
  <c r="N127" i="1"/>
  <c r="M127" i="1"/>
  <c r="L127" i="1"/>
  <c r="J127" i="1"/>
  <c r="I127" i="1"/>
  <c r="H127" i="1"/>
  <c r="G127" i="1"/>
  <c r="F127" i="1"/>
  <c r="E127" i="1"/>
  <c r="D127" i="1"/>
  <c r="B127" i="1"/>
  <c r="Y126" i="1"/>
  <c r="X126" i="1"/>
  <c r="W126" i="1"/>
  <c r="V126" i="1"/>
  <c r="U126" i="1"/>
  <c r="T126" i="1"/>
  <c r="R126" i="1"/>
  <c r="P126" i="1"/>
  <c r="O126" i="1"/>
  <c r="N126" i="1"/>
  <c r="M126" i="1"/>
  <c r="L126" i="1"/>
  <c r="J126" i="1"/>
  <c r="I126" i="1"/>
  <c r="H126" i="1"/>
  <c r="G126" i="1"/>
  <c r="F126" i="1"/>
  <c r="E126" i="1"/>
  <c r="D126" i="1"/>
  <c r="B126" i="1"/>
  <c r="Y125" i="1"/>
  <c r="X125" i="1"/>
  <c r="W125" i="1"/>
  <c r="V125" i="1"/>
  <c r="U125" i="1"/>
  <c r="T125" i="1"/>
  <c r="Q125" i="1"/>
  <c r="P125" i="1"/>
  <c r="O125" i="1"/>
  <c r="N125" i="1"/>
  <c r="M125" i="1"/>
  <c r="L125" i="1"/>
  <c r="I125" i="1"/>
  <c r="H125" i="1"/>
  <c r="G125" i="1"/>
  <c r="F125" i="1"/>
  <c r="E125" i="1"/>
  <c r="D125" i="1"/>
  <c r="Y124" i="1"/>
  <c r="X124" i="1"/>
  <c r="W124" i="1"/>
  <c r="V124" i="1"/>
  <c r="U124" i="1"/>
  <c r="R124" i="1"/>
  <c r="Q124" i="1"/>
  <c r="P124" i="1"/>
  <c r="O124" i="1"/>
  <c r="N124" i="1"/>
  <c r="M124" i="1"/>
  <c r="J124" i="1"/>
  <c r="I124" i="1"/>
  <c r="H124" i="1"/>
  <c r="G124" i="1"/>
  <c r="F124" i="1"/>
  <c r="B124" i="1"/>
  <c r="Y123" i="1"/>
  <c r="X123" i="1"/>
  <c r="W123" i="1"/>
  <c r="V123" i="1"/>
  <c r="U123" i="1"/>
  <c r="T123" i="1"/>
  <c r="R123" i="1"/>
  <c r="Q123" i="1"/>
  <c r="P123" i="1"/>
  <c r="O123" i="1"/>
  <c r="N123" i="1"/>
  <c r="M123" i="1"/>
  <c r="L123" i="1"/>
  <c r="J123" i="1"/>
  <c r="I123" i="1"/>
  <c r="H123" i="1"/>
  <c r="G123" i="1"/>
  <c r="F123" i="1"/>
  <c r="E123" i="1"/>
  <c r="D123" i="1"/>
  <c r="B123" i="1"/>
  <c r="Y122" i="1"/>
  <c r="X122" i="1"/>
  <c r="W122" i="1"/>
  <c r="V122" i="1"/>
  <c r="U122" i="1"/>
  <c r="T122" i="1"/>
  <c r="R122" i="1"/>
  <c r="Q122" i="1"/>
  <c r="P122" i="1"/>
  <c r="O122" i="1"/>
  <c r="N122" i="1"/>
  <c r="M122" i="1"/>
  <c r="L122" i="1"/>
  <c r="J122" i="1"/>
  <c r="I122" i="1"/>
  <c r="H122" i="1"/>
  <c r="G122" i="1"/>
  <c r="F122" i="1"/>
  <c r="E122" i="1"/>
  <c r="D122" i="1"/>
  <c r="B122" i="1"/>
  <c r="Y121" i="1"/>
  <c r="X121" i="1"/>
  <c r="W121" i="1"/>
  <c r="V121" i="1"/>
  <c r="U121" i="1"/>
  <c r="T121" i="1"/>
  <c r="R121" i="1"/>
  <c r="Q121" i="1"/>
  <c r="P121" i="1"/>
  <c r="O121" i="1"/>
  <c r="N121" i="1"/>
  <c r="M121" i="1"/>
  <c r="L121" i="1"/>
  <c r="J121" i="1"/>
  <c r="I121" i="1"/>
  <c r="H121" i="1"/>
  <c r="G121" i="1"/>
  <c r="F121" i="1"/>
  <c r="E121" i="1"/>
  <c r="D121" i="1"/>
  <c r="B121" i="1"/>
  <c r="Y120" i="1"/>
  <c r="X120" i="1"/>
  <c r="W120" i="1"/>
  <c r="V120" i="1"/>
  <c r="U120" i="1"/>
  <c r="T120" i="1"/>
  <c r="R120" i="1"/>
  <c r="Q120" i="1"/>
  <c r="P120" i="1"/>
  <c r="O120" i="1"/>
  <c r="N120" i="1"/>
  <c r="M120" i="1"/>
  <c r="L120" i="1"/>
  <c r="J120" i="1"/>
  <c r="I120" i="1"/>
  <c r="H120" i="1"/>
  <c r="G120" i="1"/>
  <c r="F120" i="1"/>
  <c r="E120" i="1"/>
  <c r="D120" i="1"/>
  <c r="B120" i="1"/>
  <c r="Y119" i="1"/>
  <c r="X119" i="1"/>
  <c r="W119" i="1"/>
  <c r="V119" i="1"/>
  <c r="U119" i="1"/>
  <c r="T119" i="1"/>
  <c r="R119" i="1"/>
  <c r="Q119" i="1"/>
  <c r="P119" i="1"/>
  <c r="O119" i="1"/>
  <c r="N119" i="1"/>
  <c r="M119" i="1"/>
  <c r="L119" i="1"/>
  <c r="J119" i="1"/>
  <c r="I119" i="1"/>
  <c r="H119" i="1"/>
  <c r="F119" i="1"/>
  <c r="E119" i="1"/>
  <c r="D119" i="1"/>
  <c r="B119" i="1"/>
  <c r="S140" i="1" l="1"/>
  <c r="Z54" i="1"/>
  <c r="AB54" i="1" s="1"/>
  <c r="AB125" i="1"/>
  <c r="C125" i="1"/>
  <c r="Z138" i="1"/>
  <c r="Z113" i="1"/>
  <c r="AB113" i="1" s="1"/>
  <c r="Z123" i="1"/>
  <c r="Z128" i="1"/>
  <c r="Z16" i="1"/>
  <c r="AB16" i="1" s="1"/>
  <c r="AB128" i="1" s="1"/>
  <c r="Z120" i="1"/>
  <c r="Z12" i="1"/>
  <c r="AB12" i="1" s="1"/>
  <c r="AB124" i="1" s="1"/>
  <c r="Z28" i="1"/>
  <c r="AB28" i="1" s="1"/>
  <c r="AB140" i="1" s="1"/>
  <c r="Z121" i="1"/>
  <c r="Z9" i="1"/>
  <c r="AB9" i="1" s="1"/>
  <c r="AB121" i="1" s="1"/>
  <c r="T124" i="1"/>
  <c r="J125" i="1"/>
  <c r="Z129" i="1"/>
  <c r="Z17" i="1"/>
  <c r="AB17" i="1" s="1"/>
  <c r="Z133" i="1"/>
  <c r="Z21" i="1"/>
  <c r="AB21" i="1" s="1"/>
  <c r="AB133" i="1" s="1"/>
  <c r="Z137" i="1"/>
  <c r="Z25" i="1"/>
  <c r="AB25" i="1" s="1"/>
  <c r="Z29" i="1"/>
  <c r="AB29" i="1" s="1"/>
  <c r="Z98" i="1"/>
  <c r="AB98" i="1" s="1"/>
  <c r="Z99" i="1"/>
  <c r="AB99" i="1" s="1"/>
  <c r="Z20" i="1"/>
  <c r="AB20" i="1" s="1"/>
  <c r="Z24" i="1"/>
  <c r="AB24" i="1" s="1"/>
  <c r="AB136" i="1" s="1"/>
  <c r="L124" i="1"/>
  <c r="C141" i="1"/>
  <c r="K141" i="1"/>
  <c r="S141" i="1"/>
  <c r="Z101" i="1"/>
  <c r="AB101" i="1" s="1"/>
  <c r="Z119" i="1"/>
  <c r="Z7" i="1"/>
  <c r="AB7" i="1" s="1"/>
  <c r="AB119" i="1" s="1"/>
  <c r="Z8" i="1"/>
  <c r="AB8" i="1" s="1"/>
  <c r="AB120" i="1" s="1"/>
  <c r="Z132" i="1"/>
  <c r="D124" i="1"/>
  <c r="B125" i="1"/>
  <c r="R125" i="1"/>
  <c r="Z122" i="1"/>
  <c r="Z10" i="1"/>
  <c r="AB10" i="1" s="1"/>
  <c r="AB122" i="1" s="1"/>
  <c r="Z126" i="1"/>
  <c r="Z14" i="1"/>
  <c r="AB14" i="1" s="1"/>
  <c r="AB126" i="1" s="1"/>
  <c r="Z130" i="1"/>
  <c r="Z18" i="1"/>
  <c r="AB18" i="1" s="1"/>
  <c r="Z134" i="1"/>
  <c r="Z22" i="1"/>
  <c r="AB22" i="1" s="1"/>
  <c r="AB134" i="1" s="1"/>
  <c r="Z26" i="1"/>
  <c r="AB26" i="1" s="1"/>
  <c r="AB138" i="1" s="1"/>
  <c r="AC138" i="1" s="1"/>
  <c r="Z142" i="1"/>
  <c r="Z30" i="1"/>
  <c r="AB30" i="1" s="1"/>
  <c r="AB142" i="1" s="1"/>
  <c r="Z102" i="1"/>
  <c r="AB102" i="1" s="1"/>
  <c r="Z103" i="1"/>
  <c r="AB103" i="1" s="1"/>
  <c r="Z104" i="1"/>
  <c r="AB104" i="1" s="1"/>
  <c r="Z136" i="1"/>
  <c r="Z140" i="1"/>
  <c r="Z105" i="1"/>
  <c r="AB105" i="1" s="1"/>
  <c r="Z11" i="1"/>
  <c r="AB11" i="1" s="1"/>
  <c r="Z127" i="1"/>
  <c r="Z15" i="1"/>
  <c r="AB15" i="1" s="1"/>
  <c r="Z131" i="1"/>
  <c r="Z19" i="1"/>
  <c r="AB19" i="1" s="1"/>
  <c r="Z135" i="1"/>
  <c r="Z23" i="1"/>
  <c r="AB23" i="1" s="1"/>
  <c r="AB135" i="1" s="1"/>
  <c r="Z139" i="1"/>
  <c r="Z27" i="1"/>
  <c r="AB27" i="1" s="1"/>
  <c r="AB139" i="1" s="1"/>
  <c r="Z95" i="1"/>
  <c r="AB95" i="1" s="1"/>
  <c r="Z109" i="1"/>
  <c r="AB109" i="1" s="1"/>
  <c r="AC121" i="1" l="1"/>
  <c r="AC126" i="1"/>
  <c r="AC120" i="1"/>
  <c r="AC119" i="1"/>
  <c r="AC122" i="1"/>
  <c r="AC128" i="1"/>
  <c r="AB141" i="1"/>
  <c r="AB131" i="1"/>
  <c r="AC131" i="1" s="1"/>
  <c r="AB132" i="1"/>
  <c r="AC132" i="1" s="1"/>
  <c r="AB129" i="1"/>
  <c r="AC129" i="1" s="1"/>
  <c r="AC140" i="1"/>
  <c r="AC136" i="1"/>
  <c r="Z124" i="1"/>
  <c r="AC124" i="1" s="1"/>
  <c r="Z141" i="1"/>
  <c r="AC141" i="1" s="1"/>
  <c r="AC134" i="1"/>
  <c r="AC133" i="1"/>
  <c r="Z125" i="1"/>
  <c r="AC125" i="1" s="1"/>
  <c r="AC135" i="1"/>
  <c r="AB123" i="1"/>
  <c r="AC123" i="1" s="1"/>
  <c r="AC142" i="1"/>
  <c r="AC139" i="1"/>
  <c r="AB130" i="1"/>
  <c r="AC130" i="1" s="1"/>
  <c r="AB137" i="1"/>
  <c r="AC137" i="1"/>
  <c r="AB127" i="1"/>
  <c r="AC127" i="1" s="1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<sst xmlns="http://schemas.openxmlformats.org/spreadsheetml/2006/main" count="142" uniqueCount="34">
  <si>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</si>
  <si>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2024-2025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</si>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</sst>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00_ ;_ * \-#,##0.0000_ ;_ * &quot;-&quot;?_ ;_ @_ "/>
    <numFmt numFmtId="168" formatCode="_-* #,##0_-;\-* #,##0_-;_-* &quot;-&quot;??_-;_-@_-"/>
    <numFmt numFmtId="169" formatCode="_-* #,##0.0_-;\-* #,##0.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/>
    <xf numFmtId="0" fontId="3" fillId="0" borderId="0" xfId="0" applyFont="1"/>
    <xf numFmtId="164" fontId="0" fillId="0" borderId="0" xfId="0" applyNumberFormat="1"/>
    <xf numFmtId="0" fontId="4" fillId="0" borderId="2" xfId="0" applyFont="1" applyBorder="1"/>
    <xf numFmtId="0" fontId="5" fillId="2" borderId="3" xfId="0" applyFont="1" applyFill="1" applyBorder="1"/>
    <xf numFmtId="0" fontId="6" fillId="0" borderId="0" xfId="0" applyFont="1"/>
    <xf numFmtId="0" fontId="7" fillId="0" borderId="0" xfId="0" applyFont="1"/>
    <xf numFmtId="165" fontId="0" fillId="0" borderId="0" xfId="0" applyNumberFormat="1"/>
    <xf numFmtId="0" fontId="8" fillId="3" borderId="4" xfId="0" applyFont="1" applyFill="1" applyBorder="1"/>
    <xf numFmtId="0" fontId="9" fillId="3" borderId="5" xfId="0" applyFont="1" applyFill="1" applyBorder="1" applyAlignment="1">
      <alignment horizontal="center"/>
    </xf>
    <xf numFmtId="0" fontId="8" fillId="3" borderId="6" xfId="0" applyFont="1" applyFill="1" applyBorder="1"/>
    <xf numFmtId="17" fontId="10" fillId="0" borderId="7" xfId="0" applyNumberFormat="1" applyFont="1" applyBorder="1" applyAlignment="1">
      <alignment horizontal="left"/>
    </xf>
    <xf numFmtId="164" fontId="11" fillId="0" borderId="8" xfId="0" quotePrefix="1" applyNumberFormat="1" applyFont="1" applyBorder="1" applyAlignment="1">
      <alignment horizontal="left"/>
    </xf>
    <xf numFmtId="166" fontId="12" fillId="0" borderId="9" xfId="0" applyNumberFormat="1" applyFont="1" applyBorder="1" applyAlignment="1">
      <alignment horizontal="left"/>
    </xf>
    <xf numFmtId="0" fontId="10" fillId="0" borderId="8" xfId="0" applyFont="1" applyBorder="1"/>
    <xf numFmtId="165" fontId="3" fillId="0" borderId="10" xfId="0" applyNumberFormat="1" applyFont="1" applyBorder="1"/>
    <xf numFmtId="17" fontId="10" fillId="0" borderId="11" xfId="0" applyNumberFormat="1" applyFont="1" applyBorder="1" applyAlignment="1">
      <alignment horizontal="left"/>
    </xf>
    <xf numFmtId="164" fontId="11" fillId="0" borderId="12" xfId="0" quotePrefix="1" applyNumberFormat="1" applyFont="1" applyBorder="1" applyAlignment="1">
      <alignment horizontal="left"/>
    </xf>
    <xf numFmtId="166" fontId="12" fillId="0" borderId="13" xfId="0" applyNumberFormat="1" applyFont="1" applyBorder="1" applyAlignment="1">
      <alignment horizontal="left"/>
    </xf>
    <xf numFmtId="0" fontId="10" fillId="0" borderId="12" xfId="0" applyFont="1" applyBorder="1"/>
    <xf numFmtId="165" fontId="3" fillId="0" borderId="14" xfId="0" applyNumberFormat="1" applyFont="1" applyBorder="1"/>
    <xf numFmtId="17" fontId="10" fillId="0" borderId="15" xfId="0" applyNumberFormat="1" applyFont="1" applyBorder="1" applyAlignment="1">
      <alignment horizontal="left"/>
    </xf>
    <xf numFmtId="164" fontId="11" fillId="0" borderId="16" xfId="0" quotePrefix="1" applyNumberFormat="1" applyFont="1" applyBorder="1" applyAlignment="1">
      <alignment horizontal="left"/>
    </xf>
    <xf numFmtId="166" fontId="12" fillId="0" borderId="17" xfId="0" applyNumberFormat="1" applyFont="1" applyBorder="1" applyAlignment="1">
      <alignment horizontal="left"/>
    </xf>
    <xf numFmtId="0" fontId="10" fillId="0" borderId="16" xfId="0" applyFont="1" applyBorder="1"/>
    <xf numFmtId="165" fontId="3" fillId="0" borderId="18" xfId="0" applyNumberFormat="1" applyFont="1" applyBorder="1"/>
    <xf numFmtId="166" fontId="12" fillId="0" borderId="19" xfId="0" applyNumberFormat="1" applyFont="1" applyBorder="1" applyAlignment="1">
      <alignment horizontal="left"/>
    </xf>
    <xf numFmtId="0" fontId="10" fillId="0" borderId="20" xfId="0" applyFont="1" applyBorder="1"/>
    <xf numFmtId="165" fontId="3" fillId="0" borderId="21" xfId="0" applyNumberFormat="1" applyFont="1" applyBorder="1"/>
    <xf numFmtId="17" fontId="10" fillId="0" borderId="0" xfId="0" applyNumberFormat="1" applyFont="1" applyAlignment="1">
      <alignment horizontal="left"/>
    </xf>
    <xf numFmtId="164" fontId="11" fillId="0" borderId="0" xfId="0" quotePrefix="1" applyNumberFormat="1" applyFont="1" applyAlignment="1">
      <alignment horizontal="left"/>
    </xf>
    <xf numFmtId="166" fontId="12" fillId="0" borderId="0" xfId="0" applyNumberFormat="1" applyFont="1" applyAlignment="1">
      <alignment horizontal="left"/>
    </xf>
    <xf numFmtId="0" fontId="10" fillId="0" borderId="0" xfId="0" applyFont="1"/>
    <xf numFmtId="165" fontId="3" fillId="0" borderId="0" xfId="0" applyNumberFormat="1" applyFont="1"/>
    <xf numFmtId="17" fontId="10" fillId="0" borderId="13" xfId="0" applyNumberFormat="1" applyFont="1" applyBorder="1" applyAlignment="1">
      <alignment horizontal="left"/>
    </xf>
    <xf numFmtId="0" fontId="0" fillId="0" borderId="13" xfId="0" applyBorder="1"/>
    <xf numFmtId="17" fontId="10" fillId="0" borderId="22" xfId="0" applyNumberFormat="1" applyFont="1" applyBorder="1" applyAlignment="1">
      <alignment horizontal="left"/>
    </xf>
    <xf numFmtId="167" fontId="3" fillId="0" borderId="0" xfId="0" applyNumberFormat="1" applyFont="1"/>
    <xf numFmtId="0" fontId="1" fillId="0" borderId="0" xfId="0" applyFont="1"/>
    <xf numFmtId="168" fontId="0" fillId="0" borderId="0" xfId="0" applyNumberFormat="1"/>
    <xf numFmtId="169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DD26B-73FC-4160-BE35-A6580A2A0C5E}">
  <sheetPr>
    <tabColor indexed="8"/>
  </sheetPr>
  <dimension ref="A1:AF143"/>
  <sheetViews>
    <sheetView showGridLines="0" tabSelected="1" zoomScale="75" workbookViewId="0">
      <pane xSplit="1" topLeftCell="B1" activePane="topRight" state="frozen"/>
      <selection activeCell="A181" sqref="A181"/>
      <selection pane="topRight" activeCell="B1" sqref="B1"/>
    </sheetView>
  </sheetViews>
  <sheetFormatPr baseColWidth="10" defaultColWidth="14.42578125" defaultRowHeight="15" x14ac:dyDescent="0.2"/>
  <cols>
    <col min="1" max="1" width="93.140625" bestFit="1" customWidth="1"/>
    <col min="2" max="25" width="10.7109375" style="2" customWidth="1"/>
    <col min="26" max="26" width="10.7109375" style="3" customWidth="1"/>
    <col min="27" max="27" width="6.7109375" customWidth="1"/>
    <col min="28" max="28" width="9.7109375" bestFit="1" customWidth="1"/>
    <col min="29" max="29" width="5.28515625" bestFit="1" customWidth="1"/>
  </cols>
  <sheetData>
    <row r="1" spans="1:28" ht="23.25" x14ac:dyDescent="0.35">
      <c r="A1" s="1" t="s">
        <v>0</v>
      </c>
    </row>
    <row r="2" spans="1:28" ht="21" thickBot="1" x14ac:dyDescent="0.35">
      <c r="A2" s="4" t="s">
        <v>1</v>
      </c>
    </row>
    <row r="3" spans="1:28" ht="15.75" thickBot="1" x14ac:dyDescent="0.25"/>
    <row r="4" spans="1:28" ht="16.5" thickBot="1" x14ac:dyDescent="0.3">
      <c r="A4" s="5" t="s">
        <v>2</v>
      </c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8"/>
    </row>
    <row r="5" spans="1:28" ht="15.75" thickBot="1" x14ac:dyDescent="0.25"/>
    <row r="6" spans="1:28" ht="15.95" customHeight="1" thickBot="1" x14ac:dyDescent="0.25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1"/>
    </row>
    <row r="7" spans="1:28" ht="15.95" customHeight="1" x14ac:dyDescent="0.25">
      <c r="A7" s="12">
        <v>45292</v>
      </c>
      <c r="B7" s="13">
        <v>31.402159999999999</v>
      </c>
      <c r="C7" s="13">
        <v>28.188929999999999</v>
      </c>
      <c r="D7" s="13">
        <v>26.645219999999998</v>
      </c>
      <c r="E7" s="13">
        <v>26.11844</v>
      </c>
      <c r="F7" s="13">
        <v>27.42277</v>
      </c>
      <c r="G7" s="13">
        <v>32.16572</v>
      </c>
      <c r="H7" s="13">
        <v>39.412379999999999</v>
      </c>
      <c r="I7" s="13">
        <v>45.120100000000001</v>
      </c>
      <c r="J7" s="13">
        <v>53.049599999999998</v>
      </c>
      <c r="K7" s="13">
        <v>58.780619999999999</v>
      </c>
      <c r="L7" s="13">
        <v>63.961179999999999</v>
      </c>
      <c r="M7" s="13">
        <v>67.906180000000006</v>
      </c>
      <c r="N7" s="13">
        <v>65.740600000000001</v>
      </c>
      <c r="O7" s="13">
        <v>64.442419999999998</v>
      </c>
      <c r="P7" s="13">
        <v>66.156499999999994</v>
      </c>
      <c r="Q7" s="13">
        <v>66.252489999999995</v>
      </c>
      <c r="R7" s="13">
        <v>65.166359999999997</v>
      </c>
      <c r="S7" s="13">
        <v>63.434579999999997</v>
      </c>
      <c r="T7" s="13">
        <v>65.142600000000002</v>
      </c>
      <c r="U7" s="13">
        <v>67.497960000000006</v>
      </c>
      <c r="V7" s="13">
        <v>63.300809999999998</v>
      </c>
      <c r="W7" s="13">
        <v>58.038499999999999</v>
      </c>
      <c r="X7" s="13">
        <v>48.67445</v>
      </c>
      <c r="Y7" s="13">
        <v>39.105379999999997</v>
      </c>
      <c r="Z7" s="14">
        <f>SUM(B7:Y7)</f>
        <v>1233.1259499999996</v>
      </c>
      <c r="AA7" s="15">
        <v>21</v>
      </c>
      <c r="AB7" s="16">
        <f>+Z7*AA7</f>
        <v>25895.644949999994</v>
      </c>
    </row>
    <row r="8" spans="1:28" ht="15.95" customHeight="1" x14ac:dyDescent="0.25">
      <c r="A8" s="17">
        <v>45323</v>
      </c>
      <c r="B8" s="18">
        <v>31.45946</v>
      </c>
      <c r="C8" s="18">
        <v>28.403580000000002</v>
      </c>
      <c r="D8" s="18">
        <v>26.996790000000001</v>
      </c>
      <c r="E8" s="18">
        <v>26.73424</v>
      </c>
      <c r="F8" s="18">
        <v>28.814979999999998</v>
      </c>
      <c r="G8" s="18">
        <v>36.15578</v>
      </c>
      <c r="H8" s="18">
        <v>44.071379999999998</v>
      </c>
      <c r="I8" s="18">
        <v>48.353949999999998</v>
      </c>
      <c r="J8" s="18">
        <v>55.671059999999997</v>
      </c>
      <c r="K8" s="18">
        <v>60.767099999999999</v>
      </c>
      <c r="L8" s="18">
        <v>66.048569999999998</v>
      </c>
      <c r="M8" s="18">
        <v>69.2624</v>
      </c>
      <c r="N8" s="18">
        <v>66.184399999999997</v>
      </c>
      <c r="O8" s="18">
        <v>65.237110000000001</v>
      </c>
      <c r="P8" s="18">
        <v>67.67877</v>
      </c>
      <c r="Q8" s="18">
        <v>67.559030000000007</v>
      </c>
      <c r="R8" s="18">
        <v>66.594499999999996</v>
      </c>
      <c r="S8" s="18">
        <v>64.663910000000001</v>
      </c>
      <c r="T8" s="18">
        <v>65.390479999999997</v>
      </c>
      <c r="U8" s="18">
        <v>68.968980000000002</v>
      </c>
      <c r="V8" s="18">
        <v>64.669600000000003</v>
      </c>
      <c r="W8" s="18">
        <v>58.765810000000002</v>
      </c>
      <c r="X8" s="18">
        <v>48.778849999999998</v>
      </c>
      <c r="Y8" s="18">
        <v>38.74203</v>
      </c>
      <c r="Z8" s="19">
        <f t="shared" ref="Z8:Z30" si="0">SUM(B8:Y8)</f>
        <v>1265.9727600000001</v>
      </c>
      <c r="AA8" s="20">
        <v>21</v>
      </c>
      <c r="AB8" s="21">
        <f>+Z8*AA8</f>
        <v>26585.427960000001</v>
      </c>
    </row>
    <row r="9" spans="1:28" ht="15.95" customHeight="1" x14ac:dyDescent="0.25">
      <c r="A9" s="17">
        <v>45352</v>
      </c>
      <c r="B9" s="18">
        <v>31.28229</v>
      </c>
      <c r="C9" s="18">
        <v>28.356729999999999</v>
      </c>
      <c r="D9" s="18">
        <v>26.94145</v>
      </c>
      <c r="E9" s="18">
        <v>26.41197</v>
      </c>
      <c r="F9" s="18">
        <v>28.319870000000002</v>
      </c>
      <c r="G9" s="18">
        <v>35.14714</v>
      </c>
      <c r="H9" s="18">
        <v>42.555680000000002</v>
      </c>
      <c r="I9" s="18">
        <v>47.831949999999999</v>
      </c>
      <c r="J9" s="18">
        <v>55.158909999999999</v>
      </c>
      <c r="K9" s="18">
        <v>60.200679999999998</v>
      </c>
      <c r="L9" s="18">
        <v>65.435820000000007</v>
      </c>
      <c r="M9" s="18">
        <v>68.719080000000005</v>
      </c>
      <c r="N9" s="18">
        <v>65.787229999999994</v>
      </c>
      <c r="O9" s="18">
        <v>64.860079999999996</v>
      </c>
      <c r="P9" s="18">
        <v>66.968310000000002</v>
      </c>
      <c r="Q9" s="18">
        <v>67.0321</v>
      </c>
      <c r="R9" s="18">
        <v>65.873429999999999</v>
      </c>
      <c r="S9" s="18">
        <v>64.058049999999994</v>
      </c>
      <c r="T9" s="18">
        <v>64.38503</v>
      </c>
      <c r="U9" s="18">
        <v>67.758009999999999</v>
      </c>
      <c r="V9" s="18">
        <v>63.816769999999998</v>
      </c>
      <c r="W9" s="18">
        <v>57.788110000000003</v>
      </c>
      <c r="X9" s="18">
        <v>48.278329999999997</v>
      </c>
      <c r="Y9" s="18">
        <v>38.490110000000001</v>
      </c>
      <c r="Z9" s="19">
        <f t="shared" si="0"/>
        <v>1251.4571299999998</v>
      </c>
      <c r="AA9" s="20">
        <v>18</v>
      </c>
      <c r="AB9" s="21">
        <f t="shared" ref="AB9:AB30" si="1">+Z9*AA9</f>
        <v>22526.228339999994</v>
      </c>
    </row>
    <row r="10" spans="1:28" ht="15.95" customHeight="1" x14ac:dyDescent="0.25">
      <c r="A10" s="17">
        <v>45383</v>
      </c>
      <c r="B10" s="18">
        <v>30.604220000000002</v>
      </c>
      <c r="C10" s="18">
        <v>27.72128</v>
      </c>
      <c r="D10" s="18">
        <v>26.245429999999999</v>
      </c>
      <c r="E10" s="18">
        <v>25.875489999999999</v>
      </c>
      <c r="F10" s="18">
        <v>27.688009999999998</v>
      </c>
      <c r="G10" s="18">
        <v>33.65907</v>
      </c>
      <c r="H10" s="18">
        <v>41.294750000000001</v>
      </c>
      <c r="I10" s="18">
        <v>47.37726</v>
      </c>
      <c r="J10" s="18">
        <v>54.771340000000002</v>
      </c>
      <c r="K10" s="18">
        <v>59.909199999999998</v>
      </c>
      <c r="L10" s="18">
        <v>65.000820000000004</v>
      </c>
      <c r="M10" s="18">
        <v>68.418350000000004</v>
      </c>
      <c r="N10" s="18">
        <v>65.379509999999996</v>
      </c>
      <c r="O10" s="18">
        <v>64.121960000000001</v>
      </c>
      <c r="P10" s="18">
        <v>65.93674</v>
      </c>
      <c r="Q10" s="18">
        <v>65.882509999999996</v>
      </c>
      <c r="R10" s="18">
        <v>65.013999999999996</v>
      </c>
      <c r="S10" s="18">
        <v>63.64526</v>
      </c>
      <c r="T10" s="18">
        <v>65.682910000000007</v>
      </c>
      <c r="U10" s="18">
        <v>67.280389999999997</v>
      </c>
      <c r="V10" s="18">
        <v>63.291519999999998</v>
      </c>
      <c r="W10" s="18">
        <v>57.200429999999997</v>
      </c>
      <c r="X10" s="18">
        <v>47.580689999999997</v>
      </c>
      <c r="Y10" s="18">
        <v>37.880499999999998</v>
      </c>
      <c r="Z10" s="19">
        <f t="shared" si="0"/>
        <v>1237.4616400000002</v>
      </c>
      <c r="AA10" s="20">
        <v>22</v>
      </c>
      <c r="AB10" s="21">
        <f t="shared" si="1"/>
        <v>27224.156080000004</v>
      </c>
    </row>
    <row r="11" spans="1:28" ht="15.95" customHeight="1" x14ac:dyDescent="0.25">
      <c r="A11" s="17">
        <v>45413</v>
      </c>
      <c r="B11" s="18">
        <v>30.318010000000001</v>
      </c>
      <c r="C11" s="18">
        <v>27.54176</v>
      </c>
      <c r="D11" s="18">
        <v>26.031700000000001</v>
      </c>
      <c r="E11" s="18">
        <v>25.631959999999999</v>
      </c>
      <c r="F11" s="18">
        <v>27.556419999999999</v>
      </c>
      <c r="G11" s="18">
        <v>33.129049999999999</v>
      </c>
      <c r="H11" s="18">
        <v>41.275010000000002</v>
      </c>
      <c r="I11" s="18">
        <v>47.571379999999998</v>
      </c>
      <c r="J11" s="18">
        <v>54.876570000000001</v>
      </c>
      <c r="K11" s="18">
        <v>59.839500000000001</v>
      </c>
      <c r="L11" s="18">
        <v>64.810419999999993</v>
      </c>
      <c r="M11" s="18">
        <v>67.884060000000005</v>
      </c>
      <c r="N11" s="18">
        <v>64.822149999999993</v>
      </c>
      <c r="O11" s="18">
        <v>63.532719999999998</v>
      </c>
      <c r="P11" s="18">
        <v>65.280360000000002</v>
      </c>
      <c r="Q11" s="18">
        <v>65.19444</v>
      </c>
      <c r="R11" s="18">
        <v>64.409099999999995</v>
      </c>
      <c r="S11" s="18">
        <v>63.509900000000002</v>
      </c>
      <c r="T11" s="18">
        <v>65.662779999999998</v>
      </c>
      <c r="U11" s="18">
        <v>67.498390000000001</v>
      </c>
      <c r="V11" s="18">
        <v>63.58887</v>
      </c>
      <c r="W11" s="18">
        <v>57.405110000000001</v>
      </c>
      <c r="X11" s="18">
        <v>47.391480000000001</v>
      </c>
      <c r="Y11" s="18">
        <v>37.586539999999999</v>
      </c>
      <c r="Z11" s="19">
        <f t="shared" si="0"/>
        <v>1232.3476799999999</v>
      </c>
      <c r="AA11" s="20">
        <v>21</v>
      </c>
      <c r="AB11" s="21">
        <f t="shared" si="1"/>
        <v>25879.301279999996</v>
      </c>
    </row>
    <row r="12" spans="1:28" ht="15.95" customHeight="1" x14ac:dyDescent="0.25">
      <c r="A12" s="17">
        <v>45444</v>
      </c>
      <c r="B12" s="18">
        <v>30.733370000000001</v>
      </c>
      <c r="C12" s="18">
        <v>27.569189999999999</v>
      </c>
      <c r="D12" s="18">
        <v>26.016729999999999</v>
      </c>
      <c r="E12" s="18">
        <v>25.60286</v>
      </c>
      <c r="F12" s="18">
        <v>27.212520000000001</v>
      </c>
      <c r="G12" s="18">
        <v>31.08342</v>
      </c>
      <c r="H12" s="18">
        <v>39.328009999999999</v>
      </c>
      <c r="I12" s="18">
        <v>46.587919999999997</v>
      </c>
      <c r="J12" s="18">
        <v>54.630099999999999</v>
      </c>
      <c r="K12" s="18">
        <v>60.043230000000001</v>
      </c>
      <c r="L12" s="18">
        <v>65.215699999999998</v>
      </c>
      <c r="M12" s="18">
        <v>68.622100000000003</v>
      </c>
      <c r="N12" s="18">
        <v>65.926270000000002</v>
      </c>
      <c r="O12" s="18">
        <v>64.471490000000003</v>
      </c>
      <c r="P12" s="18">
        <v>66.48357</v>
      </c>
      <c r="Q12" s="18">
        <v>66.411289999999994</v>
      </c>
      <c r="R12" s="18">
        <v>65.261619999999994</v>
      </c>
      <c r="S12" s="18">
        <v>63.699179999999998</v>
      </c>
      <c r="T12" s="18">
        <v>64.335849999999994</v>
      </c>
      <c r="U12" s="18">
        <v>67.379199999999997</v>
      </c>
      <c r="V12" s="18">
        <v>63.543909999999997</v>
      </c>
      <c r="W12" s="18">
        <v>57.56118</v>
      </c>
      <c r="X12" s="18">
        <v>48.098129999999998</v>
      </c>
      <c r="Y12" s="18">
        <v>38.441560000000003</v>
      </c>
      <c r="Z12" s="19">
        <f t="shared" si="0"/>
        <v>1234.2584000000002</v>
      </c>
      <c r="AA12" s="20">
        <v>18</v>
      </c>
      <c r="AB12" s="21">
        <f t="shared" si="1"/>
        <v>22216.651200000004</v>
      </c>
    </row>
    <row r="13" spans="1:28" ht="15.95" customHeight="1" x14ac:dyDescent="0.25">
      <c r="A13" s="17">
        <v>45474</v>
      </c>
      <c r="B13" s="18">
        <v>30.671600000000002</v>
      </c>
      <c r="C13" s="18">
        <v>27.776039999999998</v>
      </c>
      <c r="D13" s="18">
        <v>26.295909999999999</v>
      </c>
      <c r="E13" s="18">
        <v>25.839130000000001</v>
      </c>
      <c r="F13" s="18">
        <v>27.69453</v>
      </c>
      <c r="G13" s="18">
        <v>33.346150000000002</v>
      </c>
      <c r="H13" s="18">
        <v>40.762090000000001</v>
      </c>
      <c r="I13" s="18">
        <v>47.338639999999998</v>
      </c>
      <c r="J13" s="18">
        <v>55.224769999999999</v>
      </c>
      <c r="K13" s="18">
        <v>60.624920000000003</v>
      </c>
      <c r="L13" s="18">
        <v>65.859949999999998</v>
      </c>
      <c r="M13" s="18">
        <v>68.831019999999995</v>
      </c>
      <c r="N13" s="18">
        <v>65.593739999999997</v>
      </c>
      <c r="O13" s="18">
        <v>64.217169999999996</v>
      </c>
      <c r="P13" s="18">
        <v>66.160250000000005</v>
      </c>
      <c r="Q13" s="18">
        <v>66.120170000000002</v>
      </c>
      <c r="R13" s="18">
        <v>65.199740000000006</v>
      </c>
      <c r="S13" s="18">
        <v>63.355580000000003</v>
      </c>
      <c r="T13" s="18">
        <v>63.397689999999997</v>
      </c>
      <c r="U13" s="18">
        <v>67.853030000000004</v>
      </c>
      <c r="V13" s="18">
        <v>64.072109999999995</v>
      </c>
      <c r="W13" s="18">
        <v>57.99906</v>
      </c>
      <c r="X13" s="18">
        <v>47.991570000000003</v>
      </c>
      <c r="Y13" s="18">
        <v>38.156829999999999</v>
      </c>
      <c r="Z13" s="19">
        <f t="shared" si="0"/>
        <v>1240.3816900000002</v>
      </c>
      <c r="AA13" s="20">
        <v>22</v>
      </c>
      <c r="AB13" s="21">
        <f t="shared" si="1"/>
        <v>27288.397180000004</v>
      </c>
    </row>
    <row r="14" spans="1:28" ht="15.95" customHeight="1" x14ac:dyDescent="0.25">
      <c r="A14" s="17">
        <v>45505</v>
      </c>
      <c r="B14" s="18">
        <v>31.298100000000002</v>
      </c>
      <c r="C14" s="18">
        <v>28.313880000000001</v>
      </c>
      <c r="D14" s="18">
        <v>26.834849999999999</v>
      </c>
      <c r="E14" s="18">
        <v>26.343340000000001</v>
      </c>
      <c r="F14" s="18">
        <v>28.29542</v>
      </c>
      <c r="G14" s="18">
        <v>34.450249999999997</v>
      </c>
      <c r="H14" s="18">
        <v>41.783160000000002</v>
      </c>
      <c r="I14" s="18">
        <v>47.932740000000003</v>
      </c>
      <c r="J14" s="18">
        <v>55.59402</v>
      </c>
      <c r="K14" s="18">
        <v>61.153640000000003</v>
      </c>
      <c r="L14" s="18">
        <v>66.361949999999993</v>
      </c>
      <c r="M14" s="18">
        <v>69.705780000000004</v>
      </c>
      <c r="N14" s="18">
        <v>66.266279999999995</v>
      </c>
      <c r="O14" s="18">
        <v>64.966419999999999</v>
      </c>
      <c r="P14" s="18">
        <v>67.228750000000005</v>
      </c>
      <c r="Q14" s="18">
        <v>67.267570000000006</v>
      </c>
      <c r="R14" s="18">
        <v>66.667789999999997</v>
      </c>
      <c r="S14" s="18">
        <v>64.978369999999998</v>
      </c>
      <c r="T14" s="18">
        <v>66.177459999999996</v>
      </c>
      <c r="U14" s="18">
        <v>69.434849999999997</v>
      </c>
      <c r="V14" s="18">
        <v>65.397459999999995</v>
      </c>
      <c r="W14" s="18">
        <v>59.044800000000002</v>
      </c>
      <c r="X14" s="18">
        <v>49.103000000000002</v>
      </c>
      <c r="Y14" s="18">
        <v>38.975850000000001</v>
      </c>
      <c r="Z14" s="19">
        <f t="shared" si="0"/>
        <v>1263.5757299999998</v>
      </c>
      <c r="AA14" s="20">
        <v>20</v>
      </c>
      <c r="AB14" s="21">
        <f t="shared" si="1"/>
        <v>25271.514599999995</v>
      </c>
    </row>
    <row r="15" spans="1:28" ht="15.95" customHeight="1" x14ac:dyDescent="0.25">
      <c r="A15" s="17">
        <v>45536</v>
      </c>
      <c r="B15" s="18">
        <v>31.126999999999999</v>
      </c>
      <c r="C15" s="18">
        <v>28.31155</v>
      </c>
      <c r="D15" s="18">
        <v>26.94783</v>
      </c>
      <c r="E15" s="18">
        <v>26.475819999999999</v>
      </c>
      <c r="F15" s="18">
        <v>28.501529999999999</v>
      </c>
      <c r="G15" s="18">
        <v>34.347589999999997</v>
      </c>
      <c r="H15" s="18">
        <v>41.970649999999999</v>
      </c>
      <c r="I15" s="18">
        <v>48.16968</v>
      </c>
      <c r="J15" s="18">
        <v>55.617660000000001</v>
      </c>
      <c r="K15" s="18">
        <v>61.101489999999998</v>
      </c>
      <c r="L15" s="18">
        <v>66.329750000000004</v>
      </c>
      <c r="M15" s="18">
        <v>69.377279999999999</v>
      </c>
      <c r="N15" s="18">
        <v>66.056539999999998</v>
      </c>
      <c r="O15" s="18">
        <v>64.945409999999995</v>
      </c>
      <c r="P15" s="18">
        <v>66.933139999999995</v>
      </c>
      <c r="Q15" s="18">
        <v>66.859260000000006</v>
      </c>
      <c r="R15" s="18">
        <v>66.022130000000004</v>
      </c>
      <c r="S15" s="18">
        <v>65.3536</v>
      </c>
      <c r="T15" s="18">
        <v>68.966399999999993</v>
      </c>
      <c r="U15" s="18">
        <v>69.144800000000004</v>
      </c>
      <c r="V15" s="18">
        <v>64.810779999999994</v>
      </c>
      <c r="W15" s="18">
        <v>58.531689999999998</v>
      </c>
      <c r="X15" s="18">
        <v>48.417819999999999</v>
      </c>
      <c r="Y15" s="18">
        <v>38.227449999999997</v>
      </c>
      <c r="Z15" s="19">
        <f t="shared" si="0"/>
        <v>1262.5468500000002</v>
      </c>
      <c r="AA15" s="20">
        <v>21</v>
      </c>
      <c r="AB15" s="21">
        <f t="shared" si="1"/>
        <v>26513.483850000004</v>
      </c>
    </row>
    <row r="16" spans="1:28" ht="15.95" customHeight="1" x14ac:dyDescent="0.25">
      <c r="A16" s="17">
        <v>45566</v>
      </c>
      <c r="B16" s="18">
        <v>30.62725</v>
      </c>
      <c r="C16" s="18">
        <v>27.78265</v>
      </c>
      <c r="D16" s="18">
        <v>26.376239999999999</v>
      </c>
      <c r="E16" s="18">
        <v>26.02168</v>
      </c>
      <c r="F16" s="18">
        <v>27.98732</v>
      </c>
      <c r="G16" s="18">
        <v>33.129159999999999</v>
      </c>
      <c r="H16" s="18">
        <v>41.394649999999999</v>
      </c>
      <c r="I16" s="18">
        <v>48.050829999999998</v>
      </c>
      <c r="J16" s="18">
        <v>55.25309</v>
      </c>
      <c r="K16" s="18">
        <v>60.520249999999997</v>
      </c>
      <c r="L16" s="18">
        <v>65.614999999999995</v>
      </c>
      <c r="M16" s="18">
        <v>68.760409999999993</v>
      </c>
      <c r="N16" s="18">
        <v>65.682109999999994</v>
      </c>
      <c r="O16" s="18">
        <v>64.355109999999996</v>
      </c>
      <c r="P16" s="18">
        <v>66.094989999999996</v>
      </c>
      <c r="Q16" s="18">
        <v>65.824200000000005</v>
      </c>
      <c r="R16" s="18">
        <v>64.975809999999996</v>
      </c>
      <c r="S16" s="18">
        <v>66.283069999999995</v>
      </c>
      <c r="T16" s="18">
        <v>69.490499999999997</v>
      </c>
      <c r="U16" s="18">
        <v>67.926580000000001</v>
      </c>
      <c r="V16" s="18">
        <v>63.746589999999998</v>
      </c>
      <c r="W16" s="18">
        <v>57.612819999999999</v>
      </c>
      <c r="X16" s="18">
        <v>47.763629999999999</v>
      </c>
      <c r="Y16" s="18">
        <v>37.988410000000002</v>
      </c>
      <c r="Z16" s="19">
        <f t="shared" si="0"/>
        <v>1249.26235</v>
      </c>
      <c r="AA16" s="20">
        <v>22</v>
      </c>
      <c r="AB16" s="21">
        <f t="shared" si="1"/>
        <v>27483.771699999998</v>
      </c>
    </row>
    <row r="17" spans="1:28" ht="15.95" customHeight="1" x14ac:dyDescent="0.25">
      <c r="A17" s="17">
        <v>45597</v>
      </c>
      <c r="B17" s="18">
        <v>31.16319</v>
      </c>
      <c r="C17" s="18">
        <v>28.341650000000001</v>
      </c>
      <c r="D17" s="18">
        <v>26.981629999999999</v>
      </c>
      <c r="E17" s="18">
        <v>26.584399999999999</v>
      </c>
      <c r="F17" s="18">
        <v>28.725470000000001</v>
      </c>
      <c r="G17" s="18">
        <v>33.071150000000003</v>
      </c>
      <c r="H17" s="18">
        <v>41.75909</v>
      </c>
      <c r="I17" s="18">
        <v>48.507249999999999</v>
      </c>
      <c r="J17" s="18">
        <v>55.488370000000003</v>
      </c>
      <c r="K17" s="18">
        <v>60.810299999999998</v>
      </c>
      <c r="L17" s="18">
        <v>65.716049999999996</v>
      </c>
      <c r="M17" s="18">
        <v>69.323790000000002</v>
      </c>
      <c r="N17" s="18">
        <v>66.539389999999997</v>
      </c>
      <c r="O17" s="18">
        <v>64.960639999999998</v>
      </c>
      <c r="P17" s="18">
        <v>66.69932</v>
      </c>
      <c r="Q17" s="18">
        <v>66.648650000000004</v>
      </c>
      <c r="R17" s="18">
        <v>65.973929999999996</v>
      </c>
      <c r="S17" s="18">
        <v>67.686689999999999</v>
      </c>
      <c r="T17" s="18">
        <v>71.327470000000005</v>
      </c>
      <c r="U17" s="18">
        <v>69.394409999999993</v>
      </c>
      <c r="V17" s="18">
        <v>65.123059999999995</v>
      </c>
      <c r="W17" s="18">
        <v>58.74192</v>
      </c>
      <c r="X17" s="18">
        <v>48.430779999999999</v>
      </c>
      <c r="Y17" s="18">
        <v>38.462670000000003</v>
      </c>
      <c r="Z17" s="19">
        <f t="shared" si="0"/>
        <v>1266.4612699999998</v>
      </c>
      <c r="AA17" s="20">
        <v>19</v>
      </c>
      <c r="AB17" s="21">
        <f t="shared" si="1"/>
        <v>24062.764129999996</v>
      </c>
    </row>
    <row r="18" spans="1:28" ht="15.95" customHeight="1" thickBot="1" x14ac:dyDescent="0.3">
      <c r="A18" s="22">
        <v>45627</v>
      </c>
      <c r="B18" s="23">
        <v>33.042850000000001</v>
      </c>
      <c r="C18" s="23">
        <v>29.288679999999999</v>
      </c>
      <c r="D18" s="23">
        <v>27.559940000000001</v>
      </c>
      <c r="E18" s="23">
        <v>26.869319999999998</v>
      </c>
      <c r="F18" s="23">
        <v>28.11684</v>
      </c>
      <c r="G18" s="23">
        <v>31.446390000000001</v>
      </c>
      <c r="H18" s="23">
        <v>38.908709999999999</v>
      </c>
      <c r="I18" s="23">
        <v>46.616680000000002</v>
      </c>
      <c r="J18" s="23">
        <v>54.99418</v>
      </c>
      <c r="K18" s="23">
        <v>60.896129999999999</v>
      </c>
      <c r="L18" s="23">
        <v>66.018900000000002</v>
      </c>
      <c r="M18" s="23">
        <v>69.569450000000003</v>
      </c>
      <c r="N18" s="23">
        <v>67.49606</v>
      </c>
      <c r="O18" s="23">
        <v>66.197320000000005</v>
      </c>
      <c r="P18" s="23">
        <v>67.38879</v>
      </c>
      <c r="Q18" s="23">
        <v>67.012330000000006</v>
      </c>
      <c r="R18" s="23">
        <v>65.632180000000005</v>
      </c>
      <c r="S18" s="23">
        <v>65.185980000000001</v>
      </c>
      <c r="T18" s="23">
        <v>70.275700000000001</v>
      </c>
      <c r="U18" s="23">
        <v>70.536450000000002</v>
      </c>
      <c r="V18" s="23">
        <v>66.610330000000005</v>
      </c>
      <c r="W18" s="23">
        <v>60.811169999999997</v>
      </c>
      <c r="X18" s="23">
        <v>51.39667</v>
      </c>
      <c r="Y18" s="23">
        <v>41.436889999999998</v>
      </c>
      <c r="Z18" s="24">
        <f t="shared" si="0"/>
        <v>1273.3079399999999</v>
      </c>
      <c r="AA18" s="25">
        <v>21</v>
      </c>
      <c r="AB18" s="26">
        <f t="shared" si="1"/>
        <v>26739.46674</v>
      </c>
    </row>
    <row r="19" spans="1:28" ht="15.95" customHeight="1" x14ac:dyDescent="0.25">
      <c r="A19" s="12">
        <v>45658</v>
      </c>
      <c r="B19" s="13">
        <v>31.83717</v>
      </c>
      <c r="C19" s="13">
        <v>28.590129999999998</v>
      </c>
      <c r="D19" s="13">
        <v>27.030169999999998</v>
      </c>
      <c r="E19" s="13">
        <v>26.49785</v>
      </c>
      <c r="F19" s="13">
        <v>27.815909999999999</v>
      </c>
      <c r="G19" s="13">
        <v>32.608780000000003</v>
      </c>
      <c r="H19" s="13">
        <v>39.931710000000002</v>
      </c>
      <c r="I19" s="13">
        <v>45.699509999999997</v>
      </c>
      <c r="J19" s="13">
        <v>53.71246</v>
      </c>
      <c r="K19" s="13">
        <v>59.503810000000001</v>
      </c>
      <c r="L19" s="13">
        <v>64.738889999999998</v>
      </c>
      <c r="M19" s="13">
        <v>68.72542</v>
      </c>
      <c r="N19" s="13">
        <v>66.537040000000005</v>
      </c>
      <c r="O19" s="13">
        <v>65.225200000000001</v>
      </c>
      <c r="P19" s="13">
        <v>66.957319999999996</v>
      </c>
      <c r="Q19" s="13">
        <v>67.054320000000004</v>
      </c>
      <c r="R19" s="13">
        <v>65.956760000000003</v>
      </c>
      <c r="S19" s="13">
        <v>64.20675</v>
      </c>
      <c r="T19" s="13">
        <v>65.932739999999995</v>
      </c>
      <c r="U19" s="13">
        <v>68.312899999999999</v>
      </c>
      <c r="V19" s="13">
        <v>64.071569999999994</v>
      </c>
      <c r="W19" s="13">
        <v>58.753869999999999</v>
      </c>
      <c r="X19" s="13">
        <v>49.291260000000001</v>
      </c>
      <c r="Y19" s="13">
        <v>39.621470000000002</v>
      </c>
      <c r="Z19" s="27">
        <f t="shared" si="0"/>
        <v>1248.61301</v>
      </c>
      <c r="AA19" s="28">
        <v>21</v>
      </c>
      <c r="AB19" s="29">
        <f t="shared" si="1"/>
        <v>26220.873210000002</v>
      </c>
    </row>
    <row r="20" spans="1:28" ht="15.95" customHeight="1" x14ac:dyDescent="0.25">
      <c r="A20" s="17">
        <v>45689</v>
      </c>
      <c r="B20" s="18">
        <v>31.95956</v>
      </c>
      <c r="C20" s="18">
        <v>28.871510000000001</v>
      </c>
      <c r="D20" s="18">
        <v>27.449919999999999</v>
      </c>
      <c r="E20" s="18">
        <v>27.1846</v>
      </c>
      <c r="F20" s="18">
        <v>29.28725</v>
      </c>
      <c r="G20" s="18">
        <v>36.705309999999997</v>
      </c>
      <c r="H20" s="18">
        <v>44.704219999999999</v>
      </c>
      <c r="I20" s="18">
        <v>49.031869999999998</v>
      </c>
      <c r="J20" s="18">
        <v>56.425989999999999</v>
      </c>
      <c r="K20" s="18">
        <v>61.575670000000002</v>
      </c>
      <c r="L20" s="18">
        <v>66.912729999999996</v>
      </c>
      <c r="M20" s="18">
        <v>70.160390000000007</v>
      </c>
      <c r="N20" s="18">
        <v>67.049989999999994</v>
      </c>
      <c r="O20" s="18">
        <v>66.092730000000003</v>
      </c>
      <c r="P20" s="18">
        <v>68.560090000000002</v>
      </c>
      <c r="Q20" s="18">
        <v>68.439080000000004</v>
      </c>
      <c r="R20" s="18">
        <v>67.464399999999998</v>
      </c>
      <c r="S20" s="18">
        <v>65.513499999999993</v>
      </c>
      <c r="T20" s="18">
        <v>66.247720000000001</v>
      </c>
      <c r="U20" s="18">
        <v>69.863879999999995</v>
      </c>
      <c r="V20" s="18">
        <v>65.519239999999996</v>
      </c>
      <c r="W20" s="18">
        <v>59.553319999999999</v>
      </c>
      <c r="X20" s="18">
        <v>49.461239999999997</v>
      </c>
      <c r="Y20" s="18">
        <v>39.318779999999997</v>
      </c>
      <c r="Z20" s="19">
        <f t="shared" si="0"/>
        <v>1283.3529900000001</v>
      </c>
      <c r="AA20" s="20">
        <v>20</v>
      </c>
      <c r="AB20" s="29">
        <f t="shared" si="1"/>
        <v>25667.059800000003</v>
      </c>
    </row>
    <row r="21" spans="1:28" ht="15.95" customHeight="1" x14ac:dyDescent="0.25">
      <c r="A21" s="17">
        <v>45717</v>
      </c>
      <c r="B21" s="18">
        <v>31.714860000000002</v>
      </c>
      <c r="C21" s="18">
        <v>28.758500000000002</v>
      </c>
      <c r="D21" s="18">
        <v>27.328330000000001</v>
      </c>
      <c r="E21" s="18">
        <v>26.793279999999999</v>
      </c>
      <c r="F21" s="18">
        <v>28.721260000000001</v>
      </c>
      <c r="G21" s="18">
        <v>35.62039</v>
      </c>
      <c r="H21" s="18">
        <v>43.106909999999999</v>
      </c>
      <c r="I21" s="18">
        <v>48.43871</v>
      </c>
      <c r="J21" s="18">
        <v>55.842790000000001</v>
      </c>
      <c r="K21" s="18">
        <v>60.937620000000003</v>
      </c>
      <c r="L21" s="18">
        <v>66.227860000000007</v>
      </c>
      <c r="M21" s="18">
        <v>69.545689999999993</v>
      </c>
      <c r="N21" s="18">
        <v>66.582970000000003</v>
      </c>
      <c r="O21" s="18">
        <v>65.646069999999995</v>
      </c>
      <c r="P21" s="18">
        <v>67.776489999999995</v>
      </c>
      <c r="Q21" s="18">
        <v>67.840950000000007</v>
      </c>
      <c r="R21" s="18">
        <v>66.670079999999999</v>
      </c>
      <c r="S21" s="18">
        <v>64.835599999999999</v>
      </c>
      <c r="T21" s="18">
        <v>65.166020000000003</v>
      </c>
      <c r="U21" s="18">
        <v>68.5745</v>
      </c>
      <c r="V21" s="18">
        <v>64.59178</v>
      </c>
      <c r="W21" s="18">
        <v>58.499670000000002</v>
      </c>
      <c r="X21" s="18">
        <v>48.889789999999998</v>
      </c>
      <c r="Y21" s="18">
        <v>38.998550000000002</v>
      </c>
      <c r="Z21" s="19">
        <f t="shared" si="0"/>
        <v>1267.1086699999998</v>
      </c>
      <c r="AA21" s="20">
        <v>20</v>
      </c>
      <c r="AB21" s="29">
        <f t="shared" si="1"/>
        <v>25342.173399999996</v>
      </c>
    </row>
    <row r="22" spans="1:28" ht="15.95" customHeight="1" x14ac:dyDescent="0.25">
      <c r="A22" s="17">
        <v>45748</v>
      </c>
      <c r="B22" s="18">
        <v>31.029710000000001</v>
      </c>
      <c r="C22" s="18">
        <v>28.116430000000001</v>
      </c>
      <c r="D22" s="18">
        <v>26.625050000000002</v>
      </c>
      <c r="E22" s="18">
        <v>26.25122</v>
      </c>
      <c r="F22" s="18">
        <v>28.082809999999998</v>
      </c>
      <c r="G22" s="18">
        <v>34.116720000000001</v>
      </c>
      <c r="H22" s="18">
        <v>41.83276</v>
      </c>
      <c r="I22" s="18">
        <v>47.979300000000002</v>
      </c>
      <c r="J22" s="18">
        <v>55.451210000000003</v>
      </c>
      <c r="K22" s="18">
        <v>60.643140000000002</v>
      </c>
      <c r="L22" s="18">
        <v>65.788359999999997</v>
      </c>
      <c r="M22" s="18">
        <v>69.241849999999999</v>
      </c>
      <c r="N22" s="18">
        <v>66.171030000000002</v>
      </c>
      <c r="O22" s="18">
        <v>64.900239999999997</v>
      </c>
      <c r="P22" s="18">
        <v>66.734120000000004</v>
      </c>
      <c r="Q22" s="18">
        <v>66.679320000000004</v>
      </c>
      <c r="R22" s="18">
        <v>65.801670000000001</v>
      </c>
      <c r="S22" s="18">
        <v>64.418520000000001</v>
      </c>
      <c r="T22" s="18">
        <v>66.477630000000005</v>
      </c>
      <c r="U22" s="18">
        <v>68.091909999999999</v>
      </c>
      <c r="V22" s="18">
        <v>64.061059999999998</v>
      </c>
      <c r="W22" s="18">
        <v>57.905859999999997</v>
      </c>
      <c r="X22" s="18">
        <v>48.184869999999997</v>
      </c>
      <c r="Y22" s="18">
        <v>38.382579999999997</v>
      </c>
      <c r="Z22" s="19">
        <f t="shared" si="0"/>
        <v>1252.9673699999998</v>
      </c>
      <c r="AA22" s="20">
        <v>20</v>
      </c>
      <c r="AB22" s="29">
        <f t="shared" si="1"/>
        <v>25059.347399999999</v>
      </c>
    </row>
    <row r="23" spans="1:28" ht="15.95" customHeight="1" x14ac:dyDescent="0.25">
      <c r="A23" s="17">
        <v>45778</v>
      </c>
      <c r="B23" s="18">
        <v>30.740400000000001</v>
      </c>
      <c r="C23" s="18">
        <v>27.934930000000001</v>
      </c>
      <c r="D23" s="18">
        <v>26.40897</v>
      </c>
      <c r="E23" s="18">
        <v>26.005030000000001</v>
      </c>
      <c r="F23" s="18">
        <v>27.949739999999998</v>
      </c>
      <c r="G23" s="18">
        <v>33.581020000000002</v>
      </c>
      <c r="H23" s="18">
        <v>41.812719999999999</v>
      </c>
      <c r="I23" s="18">
        <v>48.175370000000001</v>
      </c>
      <c r="J23" s="18">
        <v>55.55744</v>
      </c>
      <c r="K23" s="18">
        <v>60.572609999999997</v>
      </c>
      <c r="L23" s="18">
        <v>65.595849999999999</v>
      </c>
      <c r="M23" s="18">
        <v>68.701840000000004</v>
      </c>
      <c r="N23" s="18">
        <v>65.607709999999997</v>
      </c>
      <c r="O23" s="18">
        <v>64.304699999999997</v>
      </c>
      <c r="P23" s="18">
        <v>66.070740000000001</v>
      </c>
      <c r="Q23" s="18">
        <v>65.983909999999995</v>
      </c>
      <c r="R23" s="18">
        <v>65.190309999999997</v>
      </c>
      <c r="S23" s="18">
        <v>64.281639999999996</v>
      </c>
      <c r="T23" s="18">
        <v>66.457179999999994</v>
      </c>
      <c r="U23" s="18">
        <v>68.312119999999993</v>
      </c>
      <c r="V23" s="18">
        <v>64.361450000000005</v>
      </c>
      <c r="W23" s="18">
        <v>58.1126</v>
      </c>
      <c r="X23" s="18">
        <v>47.993580000000001</v>
      </c>
      <c r="Y23" s="18">
        <v>38.085430000000002</v>
      </c>
      <c r="Z23" s="19">
        <f t="shared" si="0"/>
        <v>1247.7972900000002</v>
      </c>
      <c r="AA23" s="20">
        <v>21</v>
      </c>
      <c r="AB23" s="29">
        <f t="shared" si="1"/>
        <v>26203.743090000004</v>
      </c>
    </row>
    <row r="24" spans="1:28" ht="15.95" customHeight="1" x14ac:dyDescent="0.25">
      <c r="A24" s="17">
        <v>45809</v>
      </c>
      <c r="B24" s="18">
        <v>31.16058</v>
      </c>
      <c r="C24" s="18">
        <v>27.963090000000001</v>
      </c>
      <c r="D24" s="18">
        <v>26.394290000000002</v>
      </c>
      <c r="E24" s="18">
        <v>25.97606</v>
      </c>
      <c r="F24" s="18">
        <v>27.60266</v>
      </c>
      <c r="G24" s="18">
        <v>31.514309999999998</v>
      </c>
      <c r="H24" s="18">
        <v>39.845669999999998</v>
      </c>
      <c r="I24" s="18">
        <v>47.182000000000002</v>
      </c>
      <c r="J24" s="18">
        <v>55.30883</v>
      </c>
      <c r="K24" s="18">
        <v>60.778930000000003</v>
      </c>
      <c r="L24" s="18">
        <v>66.005849999999995</v>
      </c>
      <c r="M24" s="18">
        <v>69.448089999999993</v>
      </c>
      <c r="N24" s="18">
        <v>66.723889999999997</v>
      </c>
      <c r="O24" s="18">
        <v>65.253799999999998</v>
      </c>
      <c r="P24" s="18">
        <v>67.287049999999994</v>
      </c>
      <c r="Q24" s="18">
        <v>67.214020000000005</v>
      </c>
      <c r="R24" s="18">
        <v>66.052239999999998</v>
      </c>
      <c r="S24" s="18">
        <v>64.47336</v>
      </c>
      <c r="T24" s="18">
        <v>65.116730000000004</v>
      </c>
      <c r="U24" s="18">
        <v>68.192120000000003</v>
      </c>
      <c r="V24" s="18">
        <v>64.316450000000003</v>
      </c>
      <c r="W24" s="18">
        <v>58.270760000000003</v>
      </c>
      <c r="X24" s="18">
        <v>48.708109999999998</v>
      </c>
      <c r="Y24" s="18">
        <v>38.9499</v>
      </c>
      <c r="Z24" s="19">
        <f t="shared" si="0"/>
        <v>1249.7387900000001</v>
      </c>
      <c r="AA24" s="20">
        <v>18</v>
      </c>
      <c r="AB24" s="29">
        <f t="shared" si="1"/>
        <v>22495.298220000001</v>
      </c>
    </row>
    <row r="25" spans="1:28" ht="15.95" customHeight="1" x14ac:dyDescent="0.25">
      <c r="A25" s="17">
        <v>45839</v>
      </c>
      <c r="B25" s="18">
        <v>31.098680000000002</v>
      </c>
      <c r="C25" s="18">
        <v>28.172650000000001</v>
      </c>
      <c r="D25" s="18">
        <v>26.676939999999998</v>
      </c>
      <c r="E25" s="18">
        <v>26.215350000000001</v>
      </c>
      <c r="F25" s="18">
        <v>28.09028</v>
      </c>
      <c r="G25" s="18">
        <v>33.801389999999998</v>
      </c>
      <c r="H25" s="18">
        <v>41.295380000000002</v>
      </c>
      <c r="I25" s="18">
        <v>47.94115</v>
      </c>
      <c r="J25" s="18">
        <v>55.910290000000003</v>
      </c>
      <c r="K25" s="18">
        <v>61.367280000000001</v>
      </c>
      <c r="L25" s="18">
        <v>66.657399999999996</v>
      </c>
      <c r="M25" s="18">
        <v>69.659750000000003</v>
      </c>
      <c r="N25" s="18">
        <v>66.388390000000001</v>
      </c>
      <c r="O25" s="18">
        <v>64.997339999999994</v>
      </c>
      <c r="P25" s="18">
        <v>66.96087</v>
      </c>
      <c r="Q25" s="18">
        <v>66.920360000000002</v>
      </c>
      <c r="R25" s="18">
        <v>65.99024</v>
      </c>
      <c r="S25" s="18">
        <v>64.126679999999993</v>
      </c>
      <c r="T25" s="18">
        <v>64.169219999999996</v>
      </c>
      <c r="U25" s="18">
        <v>68.671459999999996</v>
      </c>
      <c r="V25" s="18">
        <v>64.850750000000005</v>
      </c>
      <c r="W25" s="18">
        <v>58.713769999999997</v>
      </c>
      <c r="X25" s="18">
        <v>48.600949999999997</v>
      </c>
      <c r="Y25" s="18">
        <v>38.662700000000001</v>
      </c>
      <c r="Z25" s="19">
        <f t="shared" si="0"/>
        <v>1255.9392700000001</v>
      </c>
      <c r="AA25" s="20">
        <v>23</v>
      </c>
      <c r="AB25" s="29">
        <f t="shared" si="1"/>
        <v>28886.603210000001</v>
      </c>
    </row>
    <row r="26" spans="1:28" ht="15.95" customHeight="1" x14ac:dyDescent="0.25">
      <c r="A26" s="17">
        <v>45870</v>
      </c>
      <c r="B26" s="18">
        <v>31.731030000000001</v>
      </c>
      <c r="C26" s="18">
        <v>28.715399999999999</v>
      </c>
      <c r="D26" s="18">
        <v>27.22081</v>
      </c>
      <c r="E26" s="18">
        <v>26.724129999999999</v>
      </c>
      <c r="F26" s="18">
        <v>28.696750000000002</v>
      </c>
      <c r="G26" s="18">
        <v>34.916370000000001</v>
      </c>
      <c r="H26" s="18">
        <v>42.326450000000001</v>
      </c>
      <c r="I26" s="18">
        <v>48.540759999999999</v>
      </c>
      <c r="J26" s="18">
        <v>56.282679999999999</v>
      </c>
      <c r="K26" s="18">
        <v>61.900820000000003</v>
      </c>
      <c r="L26" s="18">
        <v>67.163939999999997</v>
      </c>
      <c r="M26" s="18">
        <v>70.54298</v>
      </c>
      <c r="N26" s="18">
        <v>67.067269999999994</v>
      </c>
      <c r="O26" s="18">
        <v>65.753720000000001</v>
      </c>
      <c r="P26" s="18">
        <v>68.039869999999993</v>
      </c>
      <c r="Q26" s="18">
        <v>68.079099999999997</v>
      </c>
      <c r="R26" s="18">
        <v>67.473010000000002</v>
      </c>
      <c r="S26" s="18">
        <v>65.765810000000002</v>
      </c>
      <c r="T26" s="18">
        <v>66.977509999999995</v>
      </c>
      <c r="U26" s="18">
        <v>70.269189999999995</v>
      </c>
      <c r="V26" s="18">
        <v>66.189300000000003</v>
      </c>
      <c r="W26" s="18">
        <v>59.769779999999997</v>
      </c>
      <c r="X26" s="18">
        <v>49.72334</v>
      </c>
      <c r="Y26" s="18">
        <v>39.489600000000003</v>
      </c>
      <c r="Z26" s="19">
        <f t="shared" si="0"/>
        <v>1279.3596200000002</v>
      </c>
      <c r="AA26" s="20">
        <v>19</v>
      </c>
      <c r="AB26" s="29">
        <f t="shared" si="1"/>
        <v>24307.832780000004</v>
      </c>
    </row>
    <row r="27" spans="1:28" ht="15.95" customHeight="1" x14ac:dyDescent="0.25">
      <c r="A27" s="17">
        <v>45901</v>
      </c>
      <c r="B27" s="18">
        <v>31.556830000000001</v>
      </c>
      <c r="C27" s="18">
        <v>28.711749999999999</v>
      </c>
      <c r="D27" s="18">
        <v>27.333680000000001</v>
      </c>
      <c r="E27" s="18">
        <v>26.85669</v>
      </c>
      <c r="F27" s="18">
        <v>28.90372</v>
      </c>
      <c r="G27" s="18">
        <v>34.811320000000002</v>
      </c>
      <c r="H27" s="18">
        <v>42.514609999999998</v>
      </c>
      <c r="I27" s="18">
        <v>48.778889999999997</v>
      </c>
      <c r="J27" s="18">
        <v>56.305259999999997</v>
      </c>
      <c r="K27" s="18">
        <v>61.846809999999998</v>
      </c>
      <c r="L27" s="18">
        <v>67.130099999999999</v>
      </c>
      <c r="M27" s="18">
        <v>70.209710000000001</v>
      </c>
      <c r="N27" s="18">
        <v>66.854010000000002</v>
      </c>
      <c r="O27" s="18">
        <v>65.731189999999998</v>
      </c>
      <c r="P27" s="18">
        <v>67.739850000000004</v>
      </c>
      <c r="Q27" s="18">
        <v>67.665189999999996</v>
      </c>
      <c r="R27" s="18">
        <v>66.819239999999994</v>
      </c>
      <c r="S27" s="18">
        <v>66.143680000000003</v>
      </c>
      <c r="T27" s="18">
        <v>69.794499999999999</v>
      </c>
      <c r="U27" s="18">
        <v>69.974779999999996</v>
      </c>
      <c r="V27" s="18">
        <v>65.595150000000004</v>
      </c>
      <c r="W27" s="18">
        <v>59.249960000000002</v>
      </c>
      <c r="X27" s="18">
        <v>49.029640000000001</v>
      </c>
      <c r="Y27" s="18">
        <v>38.732019999999999</v>
      </c>
      <c r="Z27" s="19">
        <f t="shared" si="0"/>
        <v>1278.2885799999999</v>
      </c>
      <c r="AA27" s="20">
        <v>22</v>
      </c>
      <c r="AB27" s="29">
        <f t="shared" si="1"/>
        <v>28122.348759999997</v>
      </c>
    </row>
    <row r="28" spans="1:28" ht="15.95" customHeight="1" x14ac:dyDescent="0.25">
      <c r="A28" s="17">
        <v>45931</v>
      </c>
      <c r="B28" s="18">
        <v>31.05199</v>
      </c>
      <c r="C28" s="18">
        <v>28.17745</v>
      </c>
      <c r="D28" s="18">
        <v>26.756239999999998</v>
      </c>
      <c r="E28" s="18">
        <v>26.397939999999998</v>
      </c>
      <c r="F28" s="18">
        <v>28.384270000000001</v>
      </c>
      <c r="G28" s="18">
        <v>33.580240000000003</v>
      </c>
      <c r="H28" s="18">
        <v>41.932720000000003</v>
      </c>
      <c r="I28" s="18">
        <v>48.65896</v>
      </c>
      <c r="J28" s="18">
        <v>55.937019999999997</v>
      </c>
      <c r="K28" s="18">
        <v>61.259619999999998</v>
      </c>
      <c r="L28" s="18">
        <v>66.408000000000001</v>
      </c>
      <c r="M28" s="18">
        <v>69.586519999999993</v>
      </c>
      <c r="N28" s="18">
        <v>66.475809999999996</v>
      </c>
      <c r="O28" s="18">
        <v>65.13485</v>
      </c>
      <c r="P28" s="18">
        <v>66.893039999999999</v>
      </c>
      <c r="Q28" s="18">
        <v>66.619399999999999</v>
      </c>
      <c r="R28" s="18">
        <v>65.762079999999997</v>
      </c>
      <c r="S28" s="18">
        <v>67.083100000000002</v>
      </c>
      <c r="T28" s="18">
        <v>70.324290000000005</v>
      </c>
      <c r="U28" s="18">
        <v>68.74391</v>
      </c>
      <c r="V28" s="18">
        <v>64.519919999999999</v>
      </c>
      <c r="W28" s="18">
        <v>58.32159</v>
      </c>
      <c r="X28" s="18">
        <v>48.368740000000003</v>
      </c>
      <c r="Y28" s="18">
        <v>38.490630000000003</v>
      </c>
      <c r="Z28" s="19">
        <f t="shared" si="0"/>
        <v>1264.86833</v>
      </c>
      <c r="AA28" s="20">
        <v>22</v>
      </c>
      <c r="AB28" s="29">
        <f t="shared" si="1"/>
        <v>27827.10326</v>
      </c>
    </row>
    <row r="29" spans="1:28" ht="15.95" customHeight="1" x14ac:dyDescent="0.25">
      <c r="A29" s="17">
        <v>45962</v>
      </c>
      <c r="B29" s="18">
        <v>31.593489999999999</v>
      </c>
      <c r="C29" s="18">
        <v>28.742249999999999</v>
      </c>
      <c r="D29" s="18">
        <v>27.367909999999998</v>
      </c>
      <c r="E29" s="18">
        <v>26.96651</v>
      </c>
      <c r="F29" s="18">
        <v>29.130109999999998</v>
      </c>
      <c r="G29" s="18">
        <v>33.521529999999998</v>
      </c>
      <c r="H29" s="18">
        <v>42.300919999999998</v>
      </c>
      <c r="I29" s="18">
        <v>49.120109999999997</v>
      </c>
      <c r="J29" s="18">
        <v>56.174709999999997</v>
      </c>
      <c r="K29" s="18">
        <v>61.55265</v>
      </c>
      <c r="L29" s="18">
        <v>66.51003</v>
      </c>
      <c r="M29" s="18">
        <v>70.155739999999994</v>
      </c>
      <c r="N29" s="18">
        <v>67.342029999999994</v>
      </c>
      <c r="O29" s="18">
        <v>65.746669999999995</v>
      </c>
      <c r="P29" s="18">
        <v>67.503649999999993</v>
      </c>
      <c r="Q29" s="18">
        <v>67.452449999999999</v>
      </c>
      <c r="R29" s="18">
        <v>66.770629999999997</v>
      </c>
      <c r="S29" s="18">
        <v>68.501410000000007</v>
      </c>
      <c r="T29" s="18">
        <v>72.180509999999998</v>
      </c>
      <c r="U29" s="18">
        <v>70.227099999999993</v>
      </c>
      <c r="V29" s="18">
        <v>65.910799999999995</v>
      </c>
      <c r="W29" s="18">
        <v>59.462490000000003</v>
      </c>
      <c r="X29" s="18">
        <v>49.042830000000002</v>
      </c>
      <c r="Y29" s="18">
        <v>38.969799999999999</v>
      </c>
      <c r="Z29" s="19">
        <f t="shared" si="0"/>
        <v>1282.2463299999999</v>
      </c>
      <c r="AA29" s="20">
        <v>18</v>
      </c>
      <c r="AB29" s="29">
        <f t="shared" si="1"/>
        <v>23080.433939999999</v>
      </c>
    </row>
    <row r="30" spans="1:28" ht="15.95" customHeight="1" thickBot="1" x14ac:dyDescent="0.3">
      <c r="A30" s="22">
        <v>45992</v>
      </c>
      <c r="B30" s="23">
        <v>33.494199999999999</v>
      </c>
      <c r="C30" s="23">
        <v>29.700510000000001</v>
      </c>
      <c r="D30" s="23">
        <v>27.953579999999999</v>
      </c>
      <c r="E30" s="23">
        <v>27.255680000000002</v>
      </c>
      <c r="F30" s="23">
        <v>28.51634</v>
      </c>
      <c r="G30" s="23">
        <v>31.880929999999999</v>
      </c>
      <c r="H30" s="23">
        <v>39.421799999999998</v>
      </c>
      <c r="I30" s="23">
        <v>47.210889999999999</v>
      </c>
      <c r="J30" s="23">
        <v>55.676569999999998</v>
      </c>
      <c r="K30" s="23">
        <v>61.640639999999998</v>
      </c>
      <c r="L30" s="23">
        <v>66.817329999999998</v>
      </c>
      <c r="M30" s="23">
        <v>70.405249999999995</v>
      </c>
      <c r="N30" s="23">
        <v>68.310040000000001</v>
      </c>
      <c r="O30" s="23">
        <v>66.997630000000001</v>
      </c>
      <c r="P30" s="23">
        <v>68.201639999999998</v>
      </c>
      <c r="Q30" s="23">
        <v>67.821209999999994</v>
      </c>
      <c r="R30" s="23">
        <v>66.426540000000003</v>
      </c>
      <c r="S30" s="23">
        <v>65.975639999999999</v>
      </c>
      <c r="T30" s="23">
        <v>71.118930000000006</v>
      </c>
      <c r="U30" s="23">
        <v>71.382429999999999</v>
      </c>
      <c r="V30" s="23">
        <v>67.41498</v>
      </c>
      <c r="W30" s="23">
        <v>61.554780000000001</v>
      </c>
      <c r="X30" s="23">
        <v>52.041200000000003</v>
      </c>
      <c r="Y30" s="23">
        <v>41.976590000000002</v>
      </c>
      <c r="Z30" s="24">
        <f t="shared" si="0"/>
        <v>1289.1953299999998</v>
      </c>
      <c r="AA30" s="25">
        <v>21</v>
      </c>
      <c r="AB30" s="26">
        <f t="shared" si="1"/>
        <v>27073.101929999997</v>
      </c>
    </row>
    <row r="31" spans="1:28" ht="15.95" customHeight="1" thickBot="1" x14ac:dyDescent="0.3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2"/>
      <c r="AA31" s="33"/>
      <c r="AB31" s="34"/>
    </row>
    <row r="32" spans="1:28" ht="16.5" thickBot="1" x14ac:dyDescent="0.3">
      <c r="A32" s="5" t="s">
        <v>30</v>
      </c>
      <c r="E32" s="33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A32" s="33"/>
      <c r="AB32" s="34"/>
    </row>
    <row r="33" spans="1:28" ht="16.5" thickBot="1" x14ac:dyDescent="0.3">
      <c r="AA33" s="33"/>
      <c r="AB33" s="34"/>
    </row>
    <row r="34" spans="1:28" ht="15.95" customHeight="1" thickBot="1" x14ac:dyDescent="0.25">
      <c r="A34" s="9" t="s">
        <v>3</v>
      </c>
      <c r="B34" s="10" t="s">
        <v>4</v>
      </c>
      <c r="C34" s="10" t="s">
        <v>5</v>
      </c>
      <c r="D34" s="10" t="s">
        <v>6</v>
      </c>
      <c r="E34" s="10" t="s">
        <v>7</v>
      </c>
      <c r="F34" s="10" t="s">
        <v>8</v>
      </c>
      <c r="G34" s="10" t="s">
        <v>9</v>
      </c>
      <c r="H34" s="10" t="s">
        <v>10</v>
      </c>
      <c r="I34" s="10" t="s">
        <v>11</v>
      </c>
      <c r="J34" s="10" t="s">
        <v>12</v>
      </c>
      <c r="K34" s="10" t="s">
        <v>13</v>
      </c>
      <c r="L34" s="10" t="s">
        <v>14</v>
      </c>
      <c r="M34" s="10" t="s">
        <v>15</v>
      </c>
      <c r="N34" s="10" t="s">
        <v>16</v>
      </c>
      <c r="O34" s="10" t="s">
        <v>17</v>
      </c>
      <c r="P34" s="10" t="s">
        <v>18</v>
      </c>
      <c r="Q34" s="10" t="s">
        <v>19</v>
      </c>
      <c r="R34" s="10" t="s">
        <v>20</v>
      </c>
      <c r="S34" s="10" t="s">
        <v>21</v>
      </c>
      <c r="T34" s="10" t="s">
        <v>22</v>
      </c>
      <c r="U34" s="10" t="s">
        <v>23</v>
      </c>
      <c r="V34" s="10" t="s">
        <v>24</v>
      </c>
      <c r="W34" s="10" t="s">
        <v>25</v>
      </c>
      <c r="X34" s="10" t="s">
        <v>26</v>
      </c>
      <c r="Y34" s="10" t="s">
        <v>27</v>
      </c>
      <c r="Z34" s="10" t="s">
        <v>28</v>
      </c>
      <c r="AA34" s="10" t="s">
        <v>29</v>
      </c>
      <c r="AB34" s="11"/>
    </row>
    <row r="35" spans="1:28" ht="15.95" customHeight="1" x14ac:dyDescent="0.25">
      <c r="A35" s="12">
        <v>45292</v>
      </c>
      <c r="B35" s="13">
        <v>33.433010000000003</v>
      </c>
      <c r="C35" s="13">
        <v>29.90793</v>
      </c>
      <c r="D35" s="13">
        <v>27.8507</v>
      </c>
      <c r="E35" s="13">
        <v>26.798860000000001</v>
      </c>
      <c r="F35" s="13">
        <v>27.412489999999998</v>
      </c>
      <c r="G35" s="13">
        <v>29.305759999999999</v>
      </c>
      <c r="H35" s="13">
        <v>34.690570000000001</v>
      </c>
      <c r="I35" s="13">
        <v>40.641500000000001</v>
      </c>
      <c r="J35" s="13">
        <v>48.71837</v>
      </c>
      <c r="K35" s="13">
        <v>55.086100000000002</v>
      </c>
      <c r="L35" s="13">
        <v>60.429369999999999</v>
      </c>
      <c r="M35" s="13">
        <v>63.682139999999997</v>
      </c>
      <c r="N35" s="13">
        <v>63.1496</v>
      </c>
      <c r="O35" s="13">
        <v>59.995440000000002</v>
      </c>
      <c r="P35" s="13">
        <v>57.360140000000001</v>
      </c>
      <c r="Q35" s="13">
        <v>55.849699999999999</v>
      </c>
      <c r="R35" s="13">
        <v>54.493450000000003</v>
      </c>
      <c r="S35" s="13">
        <v>54.203360000000004</v>
      </c>
      <c r="T35" s="13">
        <v>58.824109999999997</v>
      </c>
      <c r="U35" s="13">
        <v>62.809600000000003</v>
      </c>
      <c r="V35" s="13">
        <v>59.798000000000002</v>
      </c>
      <c r="W35" s="13">
        <v>55.390430000000002</v>
      </c>
      <c r="X35" s="13">
        <v>48.350859999999997</v>
      </c>
      <c r="Y35" s="13">
        <v>40.778030000000001</v>
      </c>
      <c r="Z35" s="14">
        <f>SUM(B35:Y35)</f>
        <v>1148.9595200000001</v>
      </c>
      <c r="AA35" s="15">
        <v>4</v>
      </c>
      <c r="AB35" s="16">
        <f>+Z35*AA35</f>
        <v>4595.8380800000004</v>
      </c>
    </row>
    <row r="36" spans="1:28" ht="15.95" customHeight="1" x14ac:dyDescent="0.25">
      <c r="A36" s="17">
        <v>45323</v>
      </c>
      <c r="B36" s="18">
        <v>33.644660000000002</v>
      </c>
      <c r="C36" s="18">
        <v>30.24991</v>
      </c>
      <c r="D36" s="18">
        <v>28.353719999999999</v>
      </c>
      <c r="E36" s="18">
        <v>27.361709999999999</v>
      </c>
      <c r="F36" s="18">
        <v>27.988430000000001</v>
      </c>
      <c r="G36" s="18">
        <v>30.56202</v>
      </c>
      <c r="H36" s="18">
        <v>36.640990000000002</v>
      </c>
      <c r="I36" s="18">
        <v>42.965220000000002</v>
      </c>
      <c r="J36" s="18">
        <v>50.901789999999998</v>
      </c>
      <c r="K36" s="18">
        <v>57.509740000000001</v>
      </c>
      <c r="L36" s="18">
        <v>62.426940000000002</v>
      </c>
      <c r="M36" s="18">
        <v>65.623760000000004</v>
      </c>
      <c r="N36" s="18">
        <v>64.69896</v>
      </c>
      <c r="O36" s="18">
        <v>61.271250000000002</v>
      </c>
      <c r="P36" s="18">
        <v>58.375790000000002</v>
      </c>
      <c r="Q36" s="18">
        <v>57.252719999999997</v>
      </c>
      <c r="R36" s="18">
        <v>55.790149999999997</v>
      </c>
      <c r="S36" s="18">
        <v>55.79806</v>
      </c>
      <c r="T36" s="18">
        <v>59.409820000000003</v>
      </c>
      <c r="U36" s="18">
        <v>64.462559999999996</v>
      </c>
      <c r="V36" s="18">
        <v>60.968629999999997</v>
      </c>
      <c r="W36" s="18">
        <v>55.945369999999997</v>
      </c>
      <c r="X36" s="18">
        <v>49.07235</v>
      </c>
      <c r="Y36" s="18">
        <v>41.265340000000002</v>
      </c>
      <c r="Z36" s="19">
        <f t="shared" ref="Z36:Z58" si="2">SUM(B36:Y36)</f>
        <v>1178.5398899999998</v>
      </c>
      <c r="AA36" s="20">
        <v>4</v>
      </c>
      <c r="AB36" s="21">
        <f>+Z36*AA36</f>
        <v>4714.1595599999991</v>
      </c>
    </row>
    <row r="37" spans="1:28" ht="15.95" customHeight="1" x14ac:dyDescent="0.25">
      <c r="A37" s="17">
        <v>45352</v>
      </c>
      <c r="B37" s="18">
        <v>32.783850000000001</v>
      </c>
      <c r="C37" s="18">
        <v>29.43167</v>
      </c>
      <c r="D37" s="18">
        <v>27.564229999999998</v>
      </c>
      <c r="E37" s="18">
        <v>26.43036</v>
      </c>
      <c r="F37" s="18">
        <v>26.87265</v>
      </c>
      <c r="G37" s="18">
        <v>29.92587</v>
      </c>
      <c r="H37" s="18">
        <v>35.848559999999999</v>
      </c>
      <c r="I37" s="18">
        <v>42.123899999999999</v>
      </c>
      <c r="J37" s="18">
        <v>50.066049999999997</v>
      </c>
      <c r="K37" s="18">
        <v>56.36448</v>
      </c>
      <c r="L37" s="18">
        <v>61.092939999999999</v>
      </c>
      <c r="M37" s="18">
        <v>64.067359999999994</v>
      </c>
      <c r="N37" s="18">
        <v>63.278739999999999</v>
      </c>
      <c r="O37" s="18">
        <v>60.337240000000001</v>
      </c>
      <c r="P37" s="18">
        <v>58.01782</v>
      </c>
      <c r="Q37" s="18">
        <v>56.51764</v>
      </c>
      <c r="R37" s="18">
        <v>55.070880000000002</v>
      </c>
      <c r="S37" s="18">
        <v>54.444130000000001</v>
      </c>
      <c r="T37" s="18">
        <v>58.002180000000003</v>
      </c>
      <c r="U37" s="18">
        <v>62.9788</v>
      </c>
      <c r="V37" s="18">
        <v>59.687809999999999</v>
      </c>
      <c r="W37" s="18">
        <v>54.842579999999998</v>
      </c>
      <c r="X37" s="18">
        <v>48.021590000000003</v>
      </c>
      <c r="Y37" s="18">
        <v>40.33587</v>
      </c>
      <c r="Z37" s="19">
        <f t="shared" si="2"/>
        <v>1154.1071999999999</v>
      </c>
      <c r="AA37" s="20">
        <v>5</v>
      </c>
      <c r="AB37" s="21">
        <f t="shared" ref="AB37:AB58" si="3">+Z37*AA37</f>
        <v>5770.5360000000001</v>
      </c>
    </row>
    <row r="38" spans="1:28" ht="15.95" customHeight="1" x14ac:dyDescent="0.25">
      <c r="A38" s="17">
        <v>45383</v>
      </c>
      <c r="B38" s="18">
        <v>32.25206</v>
      </c>
      <c r="C38" s="18">
        <v>28.806159999999998</v>
      </c>
      <c r="D38" s="18">
        <v>26.978259999999999</v>
      </c>
      <c r="E38" s="18">
        <v>26.117049999999999</v>
      </c>
      <c r="F38" s="18">
        <v>26.751049999999999</v>
      </c>
      <c r="G38" s="18">
        <v>28.644300000000001</v>
      </c>
      <c r="H38" s="18">
        <v>34.695489999999999</v>
      </c>
      <c r="I38" s="18">
        <v>41.714350000000003</v>
      </c>
      <c r="J38" s="18">
        <v>49.643790000000003</v>
      </c>
      <c r="K38" s="18">
        <v>55.933129999999998</v>
      </c>
      <c r="L38" s="18">
        <v>60.555619999999998</v>
      </c>
      <c r="M38" s="18">
        <v>63.66066</v>
      </c>
      <c r="N38" s="18">
        <v>63.01878</v>
      </c>
      <c r="O38" s="18">
        <v>59.749740000000003</v>
      </c>
      <c r="P38" s="18">
        <v>56.412790000000001</v>
      </c>
      <c r="Q38" s="18">
        <v>55.388019999999997</v>
      </c>
      <c r="R38" s="18">
        <v>54.016829999999999</v>
      </c>
      <c r="S38" s="18">
        <v>54.496259999999999</v>
      </c>
      <c r="T38" s="18">
        <v>59.786679999999997</v>
      </c>
      <c r="U38" s="18">
        <v>62.706780000000002</v>
      </c>
      <c r="V38" s="18">
        <v>59.406179999999999</v>
      </c>
      <c r="W38" s="18">
        <v>54.256250000000001</v>
      </c>
      <c r="X38" s="18">
        <v>47.295090000000002</v>
      </c>
      <c r="Y38" s="18">
        <v>39.719169999999998</v>
      </c>
      <c r="Z38" s="19">
        <f t="shared" si="2"/>
        <v>1142.00449</v>
      </c>
      <c r="AA38" s="20">
        <v>4</v>
      </c>
      <c r="AB38" s="21">
        <f t="shared" si="3"/>
        <v>4568.0179600000001</v>
      </c>
    </row>
    <row r="39" spans="1:28" ht="15.95" customHeight="1" x14ac:dyDescent="0.25">
      <c r="A39" s="17">
        <v>45413</v>
      </c>
      <c r="B39" s="18">
        <v>32.678310000000003</v>
      </c>
      <c r="C39" s="18">
        <v>29.14255</v>
      </c>
      <c r="D39" s="18">
        <v>27.212900000000001</v>
      </c>
      <c r="E39" s="18">
        <v>26.296869999999998</v>
      </c>
      <c r="F39" s="18">
        <v>26.987770000000001</v>
      </c>
      <c r="G39" s="18">
        <v>28.200240000000001</v>
      </c>
      <c r="H39" s="18">
        <v>35.094799999999999</v>
      </c>
      <c r="I39" s="18">
        <v>42.799799999999998</v>
      </c>
      <c r="J39" s="18">
        <v>50.884390000000003</v>
      </c>
      <c r="K39" s="18">
        <v>57.131700000000002</v>
      </c>
      <c r="L39" s="18">
        <v>61.365650000000002</v>
      </c>
      <c r="M39" s="18">
        <v>64.247749999999996</v>
      </c>
      <c r="N39" s="18">
        <v>63.183750000000003</v>
      </c>
      <c r="O39" s="18">
        <v>59.669020000000003</v>
      </c>
      <c r="P39" s="18">
        <v>56.930199999999999</v>
      </c>
      <c r="Q39" s="18">
        <v>55.48724</v>
      </c>
      <c r="R39" s="18">
        <v>54.260249999999999</v>
      </c>
      <c r="S39" s="18">
        <v>54.776910000000001</v>
      </c>
      <c r="T39" s="18">
        <v>60.172989999999999</v>
      </c>
      <c r="U39" s="18">
        <v>63.104210000000002</v>
      </c>
      <c r="V39" s="18">
        <v>59.672550000000001</v>
      </c>
      <c r="W39" s="18">
        <v>54.084940000000003</v>
      </c>
      <c r="X39" s="18">
        <v>47.005229999999997</v>
      </c>
      <c r="Y39" s="18">
        <v>39.613370000000003</v>
      </c>
      <c r="Z39" s="19">
        <f t="shared" si="2"/>
        <v>1150.0033900000003</v>
      </c>
      <c r="AA39" s="20">
        <v>4</v>
      </c>
      <c r="AB39" s="21">
        <f t="shared" si="3"/>
        <v>4600.0135600000012</v>
      </c>
    </row>
    <row r="40" spans="1:28" ht="15.95" customHeight="1" x14ac:dyDescent="0.25">
      <c r="A40" s="17">
        <v>45444</v>
      </c>
      <c r="B40" s="18">
        <v>32.846029999999999</v>
      </c>
      <c r="C40" s="18">
        <v>29.29017</v>
      </c>
      <c r="D40" s="18">
        <v>27.182600000000001</v>
      </c>
      <c r="E40" s="18">
        <v>26.165040000000001</v>
      </c>
      <c r="F40" s="18">
        <v>27.025500000000001</v>
      </c>
      <c r="G40" s="18">
        <v>28.11834</v>
      </c>
      <c r="H40" s="18">
        <v>34.606200000000001</v>
      </c>
      <c r="I40" s="18">
        <v>42.142620000000001</v>
      </c>
      <c r="J40" s="18">
        <v>50.474350000000001</v>
      </c>
      <c r="K40" s="18">
        <v>56.806899999999999</v>
      </c>
      <c r="L40" s="18">
        <v>61.40361</v>
      </c>
      <c r="M40" s="18">
        <v>64.137079999999997</v>
      </c>
      <c r="N40" s="18">
        <v>63.225749999999998</v>
      </c>
      <c r="O40" s="18">
        <v>59.861429999999999</v>
      </c>
      <c r="P40" s="18">
        <v>57.392560000000003</v>
      </c>
      <c r="Q40" s="18">
        <v>55.811839999999997</v>
      </c>
      <c r="R40" s="18">
        <v>54.224879999999999</v>
      </c>
      <c r="S40" s="18">
        <v>54.553130000000003</v>
      </c>
      <c r="T40" s="18">
        <v>58.138750000000002</v>
      </c>
      <c r="U40" s="18">
        <v>62.423439999999999</v>
      </c>
      <c r="V40" s="18">
        <v>59.300150000000002</v>
      </c>
      <c r="W40" s="18">
        <v>54.510350000000003</v>
      </c>
      <c r="X40" s="18">
        <v>47.415239999999997</v>
      </c>
      <c r="Y40" s="18">
        <v>39.720730000000003</v>
      </c>
      <c r="Z40" s="19">
        <f t="shared" si="2"/>
        <v>1146.7766899999999</v>
      </c>
      <c r="AA40" s="20">
        <v>5</v>
      </c>
      <c r="AB40" s="21">
        <f t="shared" si="3"/>
        <v>5733.8834499999994</v>
      </c>
    </row>
    <row r="41" spans="1:28" ht="15.95" customHeight="1" x14ac:dyDescent="0.25">
      <c r="A41" s="17">
        <v>45474</v>
      </c>
      <c r="B41" s="18">
        <v>32.903640000000003</v>
      </c>
      <c r="C41" s="18">
        <v>29.486910000000002</v>
      </c>
      <c r="D41" s="18">
        <v>27.52064</v>
      </c>
      <c r="E41" s="18">
        <v>26.475680000000001</v>
      </c>
      <c r="F41" s="18">
        <v>27.070360000000001</v>
      </c>
      <c r="G41" s="18">
        <v>28.543189999999999</v>
      </c>
      <c r="H41" s="18">
        <v>34.662190000000002</v>
      </c>
      <c r="I41" s="18">
        <v>41.889690000000002</v>
      </c>
      <c r="J41" s="18">
        <v>50.425060000000002</v>
      </c>
      <c r="K41" s="18">
        <v>57.052379999999999</v>
      </c>
      <c r="L41" s="18">
        <v>61.816020000000002</v>
      </c>
      <c r="M41" s="18">
        <v>64.542429999999996</v>
      </c>
      <c r="N41" s="18">
        <v>63.351329999999997</v>
      </c>
      <c r="O41" s="18">
        <v>60.072279999999999</v>
      </c>
      <c r="P41" s="18">
        <v>57.596359999999997</v>
      </c>
      <c r="Q41" s="18">
        <v>56.37285</v>
      </c>
      <c r="R41" s="18">
        <v>54.904859999999999</v>
      </c>
      <c r="S41" s="18">
        <v>54.273009999999999</v>
      </c>
      <c r="T41" s="18">
        <v>57.667169999999999</v>
      </c>
      <c r="U41" s="18">
        <v>63.125959999999999</v>
      </c>
      <c r="V41" s="18">
        <v>60.02084</v>
      </c>
      <c r="W41" s="18">
        <v>55.207659999999997</v>
      </c>
      <c r="X41" s="18">
        <v>48.088000000000001</v>
      </c>
      <c r="Y41" s="18">
        <v>40.535290000000003</v>
      </c>
      <c r="Z41" s="19">
        <f t="shared" si="2"/>
        <v>1153.6037999999999</v>
      </c>
      <c r="AA41" s="20">
        <v>3</v>
      </c>
      <c r="AB41" s="21">
        <f t="shared" si="3"/>
        <v>3460.8113999999996</v>
      </c>
    </row>
    <row r="42" spans="1:28" ht="15.95" customHeight="1" x14ac:dyDescent="0.25">
      <c r="A42" s="17">
        <v>45505</v>
      </c>
      <c r="B42" s="18">
        <v>33.033410000000003</v>
      </c>
      <c r="C42" s="18">
        <v>29.645820000000001</v>
      </c>
      <c r="D42" s="18">
        <v>27.718330000000002</v>
      </c>
      <c r="E42" s="18">
        <v>26.760770000000001</v>
      </c>
      <c r="F42" s="18">
        <v>27.43092</v>
      </c>
      <c r="G42" s="18">
        <v>29.10839</v>
      </c>
      <c r="H42" s="18">
        <v>35.071170000000002</v>
      </c>
      <c r="I42" s="18">
        <v>42.510680000000001</v>
      </c>
      <c r="J42" s="18">
        <v>50.892249999999997</v>
      </c>
      <c r="K42" s="18">
        <v>57.445169999999997</v>
      </c>
      <c r="L42" s="18">
        <v>62.232289999999999</v>
      </c>
      <c r="M42" s="18">
        <v>65.37294</v>
      </c>
      <c r="N42" s="18">
        <v>64.067850000000007</v>
      </c>
      <c r="O42" s="18">
        <v>60.515079999999998</v>
      </c>
      <c r="P42" s="18">
        <v>58.10933</v>
      </c>
      <c r="Q42" s="18">
        <v>56.661900000000003</v>
      </c>
      <c r="R42" s="18">
        <v>55.296250000000001</v>
      </c>
      <c r="S42" s="18">
        <v>54.979759999999999</v>
      </c>
      <c r="T42" s="18">
        <v>59.009120000000003</v>
      </c>
      <c r="U42" s="18">
        <v>63.7027</v>
      </c>
      <c r="V42" s="18">
        <v>59.978720000000003</v>
      </c>
      <c r="W42" s="18">
        <v>55.01773</v>
      </c>
      <c r="X42" s="18">
        <v>48.126820000000002</v>
      </c>
      <c r="Y42" s="18">
        <v>40.720039999999997</v>
      </c>
      <c r="Z42" s="19">
        <f t="shared" si="2"/>
        <v>1163.40744</v>
      </c>
      <c r="AA42" s="20">
        <v>5</v>
      </c>
      <c r="AB42" s="21">
        <f t="shared" si="3"/>
        <v>5817.0371999999998</v>
      </c>
    </row>
    <row r="43" spans="1:28" ht="15.95" customHeight="1" x14ac:dyDescent="0.25">
      <c r="A43" s="17">
        <v>45536</v>
      </c>
      <c r="B43" s="18">
        <v>32.981740000000002</v>
      </c>
      <c r="C43" s="18">
        <v>29.565180000000002</v>
      </c>
      <c r="D43" s="18">
        <v>27.70252</v>
      </c>
      <c r="E43" s="18">
        <v>26.730029999999999</v>
      </c>
      <c r="F43" s="18">
        <v>27.375900000000001</v>
      </c>
      <c r="G43" s="18">
        <v>28.879490000000001</v>
      </c>
      <c r="H43" s="18">
        <v>35.533839999999998</v>
      </c>
      <c r="I43" s="18">
        <v>43.075189999999999</v>
      </c>
      <c r="J43" s="18">
        <v>51.46828</v>
      </c>
      <c r="K43" s="18">
        <v>58.128329999999998</v>
      </c>
      <c r="L43" s="18">
        <v>62.700420000000001</v>
      </c>
      <c r="M43" s="18">
        <v>65.393900000000002</v>
      </c>
      <c r="N43" s="18">
        <v>63.987270000000002</v>
      </c>
      <c r="O43" s="18">
        <v>60.73612</v>
      </c>
      <c r="P43" s="18">
        <v>58.08446</v>
      </c>
      <c r="Q43" s="18">
        <v>56.62236</v>
      </c>
      <c r="R43" s="18">
        <v>55.168599999999998</v>
      </c>
      <c r="S43" s="18">
        <v>55.97146</v>
      </c>
      <c r="T43" s="18">
        <v>62.43</v>
      </c>
      <c r="U43" s="18">
        <v>63.922020000000003</v>
      </c>
      <c r="V43" s="18">
        <v>60.543799999999997</v>
      </c>
      <c r="W43" s="18">
        <v>55.31503</v>
      </c>
      <c r="X43" s="18">
        <v>48.077820000000003</v>
      </c>
      <c r="Y43" s="18">
        <v>40.556060000000002</v>
      </c>
      <c r="Z43" s="19">
        <f t="shared" si="2"/>
        <v>1170.9498199999998</v>
      </c>
      <c r="AA43" s="20">
        <v>4</v>
      </c>
      <c r="AB43" s="21">
        <f t="shared" si="3"/>
        <v>4683.7992799999993</v>
      </c>
    </row>
    <row r="44" spans="1:28" ht="15.95" customHeight="1" x14ac:dyDescent="0.25">
      <c r="A44" s="17">
        <v>45566</v>
      </c>
      <c r="B44" s="18">
        <v>32.982349999999997</v>
      </c>
      <c r="C44" s="18">
        <v>29.77834</v>
      </c>
      <c r="D44" s="18">
        <v>27.907170000000001</v>
      </c>
      <c r="E44" s="18">
        <v>26.646799999999999</v>
      </c>
      <c r="F44" s="18">
        <v>27.056740000000001</v>
      </c>
      <c r="G44" s="18">
        <v>28.997959999999999</v>
      </c>
      <c r="H44" s="18">
        <v>35.617780000000003</v>
      </c>
      <c r="I44" s="18">
        <v>43.348979999999997</v>
      </c>
      <c r="J44" s="18">
        <v>51.392780000000002</v>
      </c>
      <c r="K44" s="18">
        <v>57.407220000000002</v>
      </c>
      <c r="L44" s="18">
        <v>61.951799999999999</v>
      </c>
      <c r="M44" s="18">
        <v>64.715729999999994</v>
      </c>
      <c r="N44" s="18">
        <v>63.546100000000003</v>
      </c>
      <c r="O44" s="18">
        <v>59.987969999999997</v>
      </c>
      <c r="P44" s="18">
        <v>57.540790000000001</v>
      </c>
      <c r="Q44" s="18">
        <v>55.760089999999998</v>
      </c>
      <c r="R44" s="18">
        <v>54.655259999999998</v>
      </c>
      <c r="S44" s="18">
        <v>56.962960000000002</v>
      </c>
      <c r="T44" s="18">
        <v>62.635710000000003</v>
      </c>
      <c r="U44" s="18">
        <v>62.672809999999998</v>
      </c>
      <c r="V44" s="18">
        <v>59.342860000000002</v>
      </c>
      <c r="W44" s="18">
        <v>54.4405</v>
      </c>
      <c r="X44" s="18">
        <v>47.226649999999999</v>
      </c>
      <c r="Y44" s="18">
        <v>39.50705</v>
      </c>
      <c r="Z44" s="19">
        <f t="shared" si="2"/>
        <v>1162.0824</v>
      </c>
      <c r="AA44" s="20">
        <v>4</v>
      </c>
      <c r="AB44" s="21">
        <f t="shared" si="3"/>
        <v>4648.3296</v>
      </c>
    </row>
    <row r="45" spans="1:28" ht="15.95" customHeight="1" x14ac:dyDescent="0.25">
      <c r="A45" s="17">
        <v>45597</v>
      </c>
      <c r="B45" s="18">
        <v>33.018219999999999</v>
      </c>
      <c r="C45" s="18">
        <v>29.770489999999999</v>
      </c>
      <c r="D45" s="18">
        <v>28.03434</v>
      </c>
      <c r="E45" s="18">
        <v>27.166360000000001</v>
      </c>
      <c r="F45" s="18">
        <v>27.764240000000001</v>
      </c>
      <c r="G45" s="18">
        <v>29.312809999999999</v>
      </c>
      <c r="H45" s="18">
        <v>36.224910000000001</v>
      </c>
      <c r="I45" s="18">
        <v>43.742719999999998</v>
      </c>
      <c r="J45" s="18">
        <v>51.80912</v>
      </c>
      <c r="K45" s="18">
        <v>58.17651</v>
      </c>
      <c r="L45" s="18">
        <v>62.883470000000003</v>
      </c>
      <c r="M45" s="18">
        <v>64.891930000000002</v>
      </c>
      <c r="N45" s="18">
        <v>63.840069999999997</v>
      </c>
      <c r="O45" s="18">
        <v>60.875520000000002</v>
      </c>
      <c r="P45" s="18">
        <v>58.093150000000001</v>
      </c>
      <c r="Q45" s="18">
        <v>56.831899999999997</v>
      </c>
      <c r="R45" s="18">
        <v>55.545920000000002</v>
      </c>
      <c r="S45" s="18">
        <v>58.583179999999999</v>
      </c>
      <c r="T45" s="18">
        <v>64.771420000000006</v>
      </c>
      <c r="U45" s="18">
        <v>64.114059999999995</v>
      </c>
      <c r="V45" s="18">
        <v>61.68215</v>
      </c>
      <c r="W45" s="18">
        <v>55.928910000000002</v>
      </c>
      <c r="X45" s="18">
        <v>48.630789999999998</v>
      </c>
      <c r="Y45" s="18">
        <v>40.666840000000001</v>
      </c>
      <c r="Z45" s="19">
        <f t="shared" si="2"/>
        <v>1182.3590300000003</v>
      </c>
      <c r="AA45" s="20">
        <v>5</v>
      </c>
      <c r="AB45" s="21">
        <f t="shared" si="3"/>
        <v>5911.7951500000017</v>
      </c>
    </row>
    <row r="46" spans="1:28" ht="15.95" customHeight="1" thickBot="1" x14ac:dyDescent="0.3">
      <c r="A46" s="22">
        <v>45627</v>
      </c>
      <c r="B46" s="23">
        <v>35.263260000000002</v>
      </c>
      <c r="C46" s="23">
        <v>31.210190000000001</v>
      </c>
      <c r="D46" s="23">
        <v>29.154800000000002</v>
      </c>
      <c r="E46" s="23">
        <v>27.993010000000002</v>
      </c>
      <c r="F46" s="23">
        <v>28.476949999999999</v>
      </c>
      <c r="G46" s="23">
        <v>30.47664</v>
      </c>
      <c r="H46" s="23">
        <v>36.064689999999999</v>
      </c>
      <c r="I46" s="23">
        <v>42.871040000000001</v>
      </c>
      <c r="J46" s="23">
        <v>50.949129999999997</v>
      </c>
      <c r="K46" s="23">
        <v>57.181919999999998</v>
      </c>
      <c r="L46" s="23">
        <v>61.805250000000001</v>
      </c>
      <c r="M46" s="23">
        <v>64.517859999999999</v>
      </c>
      <c r="N46" s="23">
        <v>63.720559999999999</v>
      </c>
      <c r="O46" s="23">
        <v>60.911340000000003</v>
      </c>
      <c r="P46" s="23">
        <v>58.30932</v>
      </c>
      <c r="Q46" s="23">
        <v>56.941180000000003</v>
      </c>
      <c r="R46" s="23">
        <v>55.577849999999998</v>
      </c>
      <c r="S46" s="23">
        <v>56.79016</v>
      </c>
      <c r="T46" s="23">
        <v>65.210080000000005</v>
      </c>
      <c r="U46" s="23">
        <v>67.019170000000003</v>
      </c>
      <c r="V46" s="23">
        <v>64.150329999999997</v>
      </c>
      <c r="W46" s="23">
        <v>59.515120000000003</v>
      </c>
      <c r="X46" s="23">
        <v>51.739199999999997</v>
      </c>
      <c r="Y46" s="23">
        <v>43.366900000000001</v>
      </c>
      <c r="Z46" s="24">
        <f t="shared" si="2"/>
        <v>1199.21595</v>
      </c>
      <c r="AA46" s="25">
        <v>4</v>
      </c>
      <c r="AB46" s="26">
        <f t="shared" si="3"/>
        <v>4796.8638000000001</v>
      </c>
    </row>
    <row r="47" spans="1:28" ht="15.75" x14ac:dyDescent="0.25">
      <c r="A47" s="12">
        <v>45658</v>
      </c>
      <c r="B47" s="13">
        <v>33.889409999999998</v>
      </c>
      <c r="C47" s="13">
        <v>30.327220000000001</v>
      </c>
      <c r="D47" s="13">
        <v>28.248339999999999</v>
      </c>
      <c r="E47" s="13">
        <v>27.18543</v>
      </c>
      <c r="F47" s="13">
        <v>27.805520000000001</v>
      </c>
      <c r="G47" s="13">
        <v>29.718710000000002</v>
      </c>
      <c r="H47" s="13">
        <v>35.160200000000003</v>
      </c>
      <c r="I47" s="13">
        <v>41.173760000000001</v>
      </c>
      <c r="J47" s="13">
        <v>49.335639999999998</v>
      </c>
      <c r="K47" s="13">
        <v>55.770400000000002</v>
      </c>
      <c r="L47" s="13">
        <v>61.169910000000002</v>
      </c>
      <c r="M47" s="13">
        <v>64.456919999999997</v>
      </c>
      <c r="N47" s="13">
        <v>63.918770000000002</v>
      </c>
      <c r="O47" s="13">
        <v>60.731409999999997</v>
      </c>
      <c r="P47" s="13">
        <v>58.068370000000002</v>
      </c>
      <c r="Q47" s="13">
        <v>56.54204</v>
      </c>
      <c r="R47" s="13">
        <v>55.171520000000001</v>
      </c>
      <c r="S47" s="13">
        <v>54.878369999999997</v>
      </c>
      <c r="T47" s="13">
        <v>59.547750000000001</v>
      </c>
      <c r="U47" s="13">
        <v>63.575189999999999</v>
      </c>
      <c r="V47" s="13">
        <v>60.531889999999997</v>
      </c>
      <c r="W47" s="13">
        <v>56.077930000000002</v>
      </c>
      <c r="X47" s="13">
        <v>48.964269999999999</v>
      </c>
      <c r="Y47" s="13">
        <v>41.31174</v>
      </c>
      <c r="Z47" s="27">
        <f t="shared" si="2"/>
        <v>1163.56071</v>
      </c>
      <c r="AA47" s="28">
        <v>4</v>
      </c>
      <c r="AB47" s="29">
        <f t="shared" si="3"/>
        <v>4654.2428399999999</v>
      </c>
    </row>
    <row r="48" spans="1:28" ht="15.75" x14ac:dyDescent="0.25">
      <c r="A48" s="17">
        <v>45689</v>
      </c>
      <c r="B48" s="18">
        <v>34.167760000000001</v>
      </c>
      <c r="C48" s="18">
        <v>30.737269999999999</v>
      </c>
      <c r="D48" s="18">
        <v>28.82113</v>
      </c>
      <c r="E48" s="18">
        <v>27.818680000000001</v>
      </c>
      <c r="F48" s="18">
        <v>28.451989999999999</v>
      </c>
      <c r="G48" s="18">
        <v>31.052669999999999</v>
      </c>
      <c r="H48" s="18">
        <v>37.195630000000001</v>
      </c>
      <c r="I48" s="18">
        <v>43.586419999999997</v>
      </c>
      <c r="J48" s="18">
        <v>51.606520000000003</v>
      </c>
      <c r="K48" s="18">
        <v>58.284030000000001</v>
      </c>
      <c r="L48" s="18">
        <v>63.252980000000001</v>
      </c>
      <c r="M48" s="18">
        <v>66.483450000000005</v>
      </c>
      <c r="N48" s="18">
        <v>65.548910000000006</v>
      </c>
      <c r="O48" s="18">
        <v>62.085129999999999</v>
      </c>
      <c r="P48" s="18">
        <v>59.159190000000002</v>
      </c>
      <c r="Q48" s="18">
        <v>58.024299999999997</v>
      </c>
      <c r="R48" s="18">
        <v>56.546329999999998</v>
      </c>
      <c r="S48" s="18">
        <v>56.55433</v>
      </c>
      <c r="T48" s="18">
        <v>60.204099999999997</v>
      </c>
      <c r="U48" s="18">
        <v>65.310029999999998</v>
      </c>
      <c r="V48" s="18">
        <v>61.779319999999998</v>
      </c>
      <c r="W48" s="18">
        <v>56.703189999999999</v>
      </c>
      <c r="X48" s="18">
        <v>49.757829999999998</v>
      </c>
      <c r="Y48" s="18">
        <v>41.868639999999999</v>
      </c>
      <c r="Z48" s="19">
        <f t="shared" si="2"/>
        <v>1194.99983</v>
      </c>
      <c r="AA48" s="20">
        <v>4</v>
      </c>
      <c r="AB48" s="29">
        <f t="shared" si="3"/>
        <v>4779.9993199999999</v>
      </c>
    </row>
    <row r="49" spans="1:28" ht="15.75" x14ac:dyDescent="0.25">
      <c r="A49" s="17">
        <v>45717</v>
      </c>
      <c r="B49" s="18">
        <v>33.232230000000001</v>
      </c>
      <c r="C49" s="18">
        <v>29.844760000000001</v>
      </c>
      <c r="D49" s="18">
        <v>27.957660000000001</v>
      </c>
      <c r="E49" s="18">
        <v>26.811869999999999</v>
      </c>
      <c r="F49" s="18">
        <v>27.25881</v>
      </c>
      <c r="G49" s="18">
        <v>30.344159999999999</v>
      </c>
      <c r="H49" s="18">
        <v>36.329189999999997</v>
      </c>
      <c r="I49" s="18">
        <v>42.670580000000001</v>
      </c>
      <c r="J49" s="18">
        <v>50.69632</v>
      </c>
      <c r="K49" s="18">
        <v>57.061050000000002</v>
      </c>
      <c r="L49" s="18">
        <v>61.839280000000002</v>
      </c>
      <c r="M49" s="18">
        <v>64.845010000000002</v>
      </c>
      <c r="N49" s="18">
        <v>64.048090000000002</v>
      </c>
      <c r="O49" s="18">
        <v>61.075629999999997</v>
      </c>
      <c r="P49" s="18">
        <v>58.731789999999997</v>
      </c>
      <c r="Q49" s="18">
        <v>57.215820000000001</v>
      </c>
      <c r="R49" s="18">
        <v>55.753830000000001</v>
      </c>
      <c r="S49" s="18">
        <v>55.120489999999997</v>
      </c>
      <c r="T49" s="18">
        <v>58.715989999999998</v>
      </c>
      <c r="U49" s="18">
        <v>63.744990000000001</v>
      </c>
      <c r="V49" s="18">
        <v>60.419350000000001</v>
      </c>
      <c r="W49" s="18">
        <v>55.523130000000002</v>
      </c>
      <c r="X49" s="18">
        <v>48.63035</v>
      </c>
      <c r="Y49" s="18">
        <v>40.863729999999997</v>
      </c>
      <c r="Z49" s="19">
        <f t="shared" si="2"/>
        <v>1168.7341100000001</v>
      </c>
      <c r="AA49" s="20">
        <v>5</v>
      </c>
      <c r="AB49" s="29">
        <f t="shared" si="3"/>
        <v>5843.6705500000007</v>
      </c>
    </row>
    <row r="50" spans="1:28" ht="15.75" x14ac:dyDescent="0.25">
      <c r="A50" s="17">
        <v>45748</v>
      </c>
      <c r="B50" s="18">
        <v>32.694899999999997</v>
      </c>
      <c r="C50" s="18">
        <v>29.212730000000001</v>
      </c>
      <c r="D50" s="18">
        <v>27.365590000000001</v>
      </c>
      <c r="E50" s="18">
        <v>26.49532</v>
      </c>
      <c r="F50" s="18">
        <v>27.13599</v>
      </c>
      <c r="G50" s="18">
        <v>29.049160000000001</v>
      </c>
      <c r="H50" s="18">
        <v>35.164050000000003</v>
      </c>
      <c r="I50" s="18">
        <v>42.256779999999999</v>
      </c>
      <c r="J50" s="18">
        <v>50.269689999999997</v>
      </c>
      <c r="K50" s="18">
        <v>56.625219999999999</v>
      </c>
      <c r="L50" s="18">
        <v>61.296370000000003</v>
      </c>
      <c r="M50" s="18">
        <v>64.434089999999998</v>
      </c>
      <c r="N50" s="18">
        <v>63.785449999999997</v>
      </c>
      <c r="O50" s="18">
        <v>60.482010000000002</v>
      </c>
      <c r="P50" s="18">
        <v>57.109929999999999</v>
      </c>
      <c r="Q50" s="18">
        <v>56.074370000000002</v>
      </c>
      <c r="R50" s="18">
        <v>54.688749999999999</v>
      </c>
      <c r="S50" s="18">
        <v>55.173229999999997</v>
      </c>
      <c r="T50" s="18">
        <v>60.519329999999997</v>
      </c>
      <c r="U50" s="18">
        <v>63.47016</v>
      </c>
      <c r="V50" s="18">
        <v>60.134830000000001</v>
      </c>
      <c r="W50" s="18">
        <v>54.930689999999998</v>
      </c>
      <c r="X50" s="18">
        <v>47.896259999999998</v>
      </c>
      <c r="Y50" s="18">
        <v>40.240609999999997</v>
      </c>
      <c r="Z50" s="19">
        <f t="shared" si="2"/>
        <v>1156.50551</v>
      </c>
      <c r="AA50" s="20">
        <v>4</v>
      </c>
      <c r="AB50" s="29">
        <f t="shared" si="3"/>
        <v>4626.0220399999998</v>
      </c>
    </row>
    <row r="51" spans="1:28" ht="15.75" x14ac:dyDescent="0.25">
      <c r="A51" s="17">
        <v>45778</v>
      </c>
      <c r="B51" s="18">
        <v>33.125540000000001</v>
      </c>
      <c r="C51" s="18">
        <v>29.552569999999999</v>
      </c>
      <c r="D51" s="18">
        <v>27.602609999999999</v>
      </c>
      <c r="E51" s="18">
        <v>26.676939999999998</v>
      </c>
      <c r="F51" s="18">
        <v>27.375109999999999</v>
      </c>
      <c r="G51" s="18">
        <v>28.60033</v>
      </c>
      <c r="H51" s="18">
        <v>35.56747</v>
      </c>
      <c r="I51" s="18">
        <v>43.353560000000002</v>
      </c>
      <c r="J51" s="18">
        <v>51.523240000000001</v>
      </c>
      <c r="K51" s="18">
        <v>57.836309999999997</v>
      </c>
      <c r="L51" s="18">
        <v>62.114820000000002</v>
      </c>
      <c r="M51" s="18">
        <v>65.027259999999998</v>
      </c>
      <c r="N51" s="18">
        <v>63.952060000000003</v>
      </c>
      <c r="O51" s="18">
        <v>60.40034</v>
      </c>
      <c r="P51" s="18">
        <v>57.632689999999997</v>
      </c>
      <c r="Q51" s="18">
        <v>56.17454</v>
      </c>
      <c r="R51" s="18">
        <v>54.934629999999999</v>
      </c>
      <c r="S51" s="18">
        <v>55.45673</v>
      </c>
      <c r="T51" s="18">
        <v>60.909610000000001</v>
      </c>
      <c r="U51" s="18">
        <v>63.871690000000001</v>
      </c>
      <c r="V51" s="18">
        <v>60.403910000000003</v>
      </c>
      <c r="W51" s="18">
        <v>54.757480000000001</v>
      </c>
      <c r="X51" s="18">
        <v>47.603259999999999</v>
      </c>
      <c r="Y51" s="18">
        <v>40.133589999999998</v>
      </c>
      <c r="Z51" s="19">
        <f t="shared" si="2"/>
        <v>1164.5862900000002</v>
      </c>
      <c r="AA51" s="20">
        <v>5</v>
      </c>
      <c r="AB51" s="29">
        <f t="shared" si="3"/>
        <v>5822.931450000001</v>
      </c>
    </row>
    <row r="52" spans="1:28" ht="15.75" x14ac:dyDescent="0.25">
      <c r="A52" s="17">
        <v>45809</v>
      </c>
      <c r="B52" s="18">
        <v>33.295470000000002</v>
      </c>
      <c r="C52" s="18">
        <v>29.702179999999998</v>
      </c>
      <c r="D52" s="18">
        <v>27.572430000000001</v>
      </c>
      <c r="E52" s="18">
        <v>26.544160000000002</v>
      </c>
      <c r="F52" s="18">
        <v>27.413679999999999</v>
      </c>
      <c r="G52" s="18">
        <v>28.51802</v>
      </c>
      <c r="H52" s="18">
        <v>35.074170000000002</v>
      </c>
      <c r="I52" s="18">
        <v>42.689909999999998</v>
      </c>
      <c r="J52" s="18">
        <v>51.10933</v>
      </c>
      <c r="K52" s="18">
        <v>57.508540000000004</v>
      </c>
      <c r="L52" s="18">
        <v>62.15363</v>
      </c>
      <c r="M52" s="18">
        <v>64.915869999999998</v>
      </c>
      <c r="N52" s="18">
        <v>63.994950000000003</v>
      </c>
      <c r="O52" s="18">
        <v>60.595219999999998</v>
      </c>
      <c r="P52" s="18">
        <v>58.100360000000002</v>
      </c>
      <c r="Q52" s="18">
        <v>56.503</v>
      </c>
      <c r="R52" s="18">
        <v>54.899340000000002</v>
      </c>
      <c r="S52" s="18">
        <v>55.231050000000003</v>
      </c>
      <c r="T52" s="18">
        <v>58.854410000000001</v>
      </c>
      <c r="U52" s="18">
        <v>63.184199999999997</v>
      </c>
      <c r="V52" s="18">
        <v>60.028030000000001</v>
      </c>
      <c r="W52" s="18">
        <v>55.187820000000002</v>
      </c>
      <c r="X52" s="18">
        <v>48.01802</v>
      </c>
      <c r="Y52" s="18">
        <v>40.242530000000002</v>
      </c>
      <c r="Z52" s="19">
        <f t="shared" si="2"/>
        <v>1161.3363200000003</v>
      </c>
      <c r="AA52" s="20">
        <v>4</v>
      </c>
      <c r="AB52" s="29">
        <f t="shared" si="3"/>
        <v>4645.3452800000014</v>
      </c>
    </row>
    <row r="53" spans="1:28" ht="15.75" x14ac:dyDescent="0.25">
      <c r="A53" s="17">
        <v>45839</v>
      </c>
      <c r="B53" s="18">
        <v>33.354219999999998</v>
      </c>
      <c r="C53" s="18">
        <v>29.901520000000001</v>
      </c>
      <c r="D53" s="18">
        <v>27.914560000000002</v>
      </c>
      <c r="E53" s="18">
        <v>26.858599999999999</v>
      </c>
      <c r="F53" s="18">
        <v>27.459540000000001</v>
      </c>
      <c r="G53" s="18">
        <v>28.947870000000002</v>
      </c>
      <c r="H53" s="18">
        <v>35.131270000000001</v>
      </c>
      <c r="I53" s="18">
        <v>42.434849999999997</v>
      </c>
      <c r="J53" s="18">
        <v>51.060049999999997</v>
      </c>
      <c r="K53" s="18">
        <v>57.757129999999997</v>
      </c>
      <c r="L53" s="18">
        <v>62.570909999999998</v>
      </c>
      <c r="M53" s="18">
        <v>65.32602</v>
      </c>
      <c r="N53" s="18">
        <v>64.122380000000007</v>
      </c>
      <c r="O53" s="18">
        <v>60.808810000000001</v>
      </c>
      <c r="P53" s="18">
        <v>58.306829999999998</v>
      </c>
      <c r="Q53" s="18">
        <v>57.070450000000001</v>
      </c>
      <c r="R53" s="18">
        <v>55.587009999999999</v>
      </c>
      <c r="S53" s="18">
        <v>54.948509999999999</v>
      </c>
      <c r="T53" s="18">
        <v>58.378390000000003</v>
      </c>
      <c r="U53" s="18">
        <v>63.894640000000003</v>
      </c>
      <c r="V53" s="18">
        <v>60.756830000000001</v>
      </c>
      <c r="W53" s="18">
        <v>55.892989999999998</v>
      </c>
      <c r="X53" s="18">
        <v>48.698399999999999</v>
      </c>
      <c r="Y53" s="18">
        <v>41.066189999999999</v>
      </c>
      <c r="Z53" s="19">
        <f t="shared" si="2"/>
        <v>1168.2479699999999</v>
      </c>
      <c r="AA53" s="20">
        <v>4</v>
      </c>
      <c r="AB53" s="29">
        <f t="shared" si="3"/>
        <v>4672.9918799999996</v>
      </c>
    </row>
    <row r="54" spans="1:28" ht="15.75" x14ac:dyDescent="0.25">
      <c r="A54" s="17">
        <v>45870</v>
      </c>
      <c r="B54" s="18">
        <v>33.484610000000004</v>
      </c>
      <c r="C54" s="18">
        <v>30.061360000000001</v>
      </c>
      <c r="D54" s="18">
        <v>28.113589999999999</v>
      </c>
      <c r="E54" s="18">
        <v>27.145949999999999</v>
      </c>
      <c r="F54" s="18">
        <v>27.823160000000001</v>
      </c>
      <c r="G54" s="18">
        <v>29.518280000000001</v>
      </c>
      <c r="H54" s="18">
        <v>35.543819999999997</v>
      </c>
      <c r="I54" s="18">
        <v>43.061639999999997</v>
      </c>
      <c r="J54" s="18">
        <v>51.531419999999997</v>
      </c>
      <c r="K54" s="18">
        <v>58.153320000000001</v>
      </c>
      <c r="L54" s="18">
        <v>62.990819999999999</v>
      </c>
      <c r="M54" s="18">
        <v>66.164529999999999</v>
      </c>
      <c r="N54" s="18">
        <v>64.845699999999994</v>
      </c>
      <c r="O54" s="18">
        <v>61.255540000000003</v>
      </c>
      <c r="P54" s="18">
        <v>58.824469999999998</v>
      </c>
      <c r="Q54" s="18">
        <v>57.361800000000002</v>
      </c>
      <c r="R54" s="18">
        <v>55.981780000000001</v>
      </c>
      <c r="S54" s="18">
        <v>55.661960000000001</v>
      </c>
      <c r="T54" s="18">
        <v>59.733730000000001</v>
      </c>
      <c r="U54" s="18">
        <v>64.476709999999997</v>
      </c>
      <c r="V54" s="18">
        <v>60.713540000000002</v>
      </c>
      <c r="W54" s="18">
        <v>55.700319999999998</v>
      </c>
      <c r="X54" s="18">
        <v>48.736890000000002</v>
      </c>
      <c r="Y54" s="18">
        <v>41.252139999999997</v>
      </c>
      <c r="Z54" s="19">
        <f t="shared" si="2"/>
        <v>1178.13708</v>
      </c>
      <c r="AA54" s="20">
        <v>5</v>
      </c>
      <c r="AB54" s="29">
        <f t="shared" si="3"/>
        <v>5890.6854000000003</v>
      </c>
    </row>
    <row r="55" spans="1:28" ht="15.75" x14ac:dyDescent="0.25">
      <c r="A55" s="17">
        <v>45901</v>
      </c>
      <c r="B55" s="18">
        <v>33.431089999999998</v>
      </c>
      <c r="C55" s="18">
        <v>29.978580000000001</v>
      </c>
      <c r="D55" s="18">
        <v>28.096309999999999</v>
      </c>
      <c r="E55" s="18">
        <v>27.113579999999999</v>
      </c>
      <c r="F55" s="18">
        <v>27.766249999999999</v>
      </c>
      <c r="G55" s="18">
        <v>29.28567</v>
      </c>
      <c r="H55" s="18">
        <v>36.01005</v>
      </c>
      <c r="I55" s="18">
        <v>43.630780000000001</v>
      </c>
      <c r="J55" s="18">
        <v>52.112209999999997</v>
      </c>
      <c r="K55" s="18">
        <v>58.842359999999999</v>
      </c>
      <c r="L55" s="18">
        <v>63.462580000000003</v>
      </c>
      <c r="M55" s="18">
        <v>66.184399999999997</v>
      </c>
      <c r="N55" s="18">
        <v>64.762960000000007</v>
      </c>
      <c r="O55" s="18">
        <v>61.477589999999999</v>
      </c>
      <c r="P55" s="18">
        <v>58.798029999999997</v>
      </c>
      <c r="Q55" s="18">
        <v>57.320540000000001</v>
      </c>
      <c r="R55" s="18">
        <v>55.851480000000002</v>
      </c>
      <c r="S55" s="18">
        <v>56.662779999999998</v>
      </c>
      <c r="T55" s="18">
        <v>63.189300000000003</v>
      </c>
      <c r="U55" s="18">
        <v>64.697029999999998</v>
      </c>
      <c r="V55" s="18">
        <v>61.283250000000002</v>
      </c>
      <c r="W55" s="18">
        <v>55.99944</v>
      </c>
      <c r="X55" s="18">
        <v>48.686070000000001</v>
      </c>
      <c r="Y55" s="18">
        <v>41.085129999999999</v>
      </c>
      <c r="Z55" s="19">
        <f t="shared" si="2"/>
        <v>1185.7274600000001</v>
      </c>
      <c r="AA55" s="20">
        <v>4</v>
      </c>
      <c r="AB55" s="29">
        <f t="shared" si="3"/>
        <v>4742.9098400000003</v>
      </c>
    </row>
    <row r="56" spans="1:28" ht="15.75" x14ac:dyDescent="0.25">
      <c r="A56" s="17">
        <v>45931</v>
      </c>
      <c r="B56" s="18">
        <v>33.43188</v>
      </c>
      <c r="C56" s="18">
        <v>30.19415</v>
      </c>
      <c r="D56" s="18">
        <v>28.303280000000001</v>
      </c>
      <c r="E56" s="18">
        <v>27.029640000000001</v>
      </c>
      <c r="F56" s="18">
        <v>27.443899999999999</v>
      </c>
      <c r="G56" s="18">
        <v>29.405550000000002</v>
      </c>
      <c r="H56" s="18">
        <v>36.095039999999997</v>
      </c>
      <c r="I56" s="18">
        <v>43.907620000000001</v>
      </c>
      <c r="J56" s="18">
        <v>52.036079999999998</v>
      </c>
      <c r="K56" s="18">
        <v>58.11383</v>
      </c>
      <c r="L56" s="18">
        <v>62.706240000000001</v>
      </c>
      <c r="M56" s="18">
        <v>65.499269999999996</v>
      </c>
      <c r="N56" s="18">
        <v>64.317319999999995</v>
      </c>
      <c r="O56" s="18">
        <v>60.721739999999997</v>
      </c>
      <c r="P56" s="18">
        <v>58.248800000000003</v>
      </c>
      <c r="Q56" s="18">
        <v>56.449359999999999</v>
      </c>
      <c r="R56" s="18">
        <v>55.332900000000002</v>
      </c>
      <c r="S56" s="18">
        <v>57.66489</v>
      </c>
      <c r="T56" s="18">
        <v>63.397350000000003</v>
      </c>
      <c r="U56" s="18">
        <v>63.434840000000001</v>
      </c>
      <c r="V56" s="18">
        <v>60.069839999999999</v>
      </c>
      <c r="W56" s="18">
        <v>55.11589</v>
      </c>
      <c r="X56" s="18">
        <v>47.82611</v>
      </c>
      <c r="Y56" s="18">
        <v>40.02525</v>
      </c>
      <c r="Z56" s="19">
        <f t="shared" si="2"/>
        <v>1176.7707699999999</v>
      </c>
      <c r="AA56" s="20">
        <v>4</v>
      </c>
      <c r="AB56" s="29">
        <f t="shared" si="3"/>
        <v>4707.0830799999994</v>
      </c>
    </row>
    <row r="57" spans="1:28" ht="15.75" x14ac:dyDescent="0.25">
      <c r="A57" s="17">
        <v>45962</v>
      </c>
      <c r="B57" s="18">
        <v>33.468049999999998</v>
      </c>
      <c r="C57" s="18">
        <v>30.186129999999999</v>
      </c>
      <c r="D57" s="18">
        <v>28.431709999999999</v>
      </c>
      <c r="E57" s="18">
        <v>27.554600000000001</v>
      </c>
      <c r="F57" s="18">
        <v>28.158770000000001</v>
      </c>
      <c r="G57" s="18">
        <v>29.72363</v>
      </c>
      <c r="H57" s="18">
        <v>36.708489999999998</v>
      </c>
      <c r="I57" s="18">
        <v>44.305430000000001</v>
      </c>
      <c r="J57" s="18">
        <v>52.45673</v>
      </c>
      <c r="K57" s="18">
        <v>58.89114</v>
      </c>
      <c r="L57" s="18">
        <v>63.647640000000003</v>
      </c>
      <c r="M57" s="18">
        <v>65.677229999999994</v>
      </c>
      <c r="N57" s="18">
        <v>64.6143</v>
      </c>
      <c r="O57" s="18">
        <v>61.618549999999999</v>
      </c>
      <c r="P57" s="18">
        <v>58.806899999999999</v>
      </c>
      <c r="Q57" s="18">
        <v>57.53237</v>
      </c>
      <c r="R57" s="18">
        <v>56.232849999999999</v>
      </c>
      <c r="S57" s="18">
        <v>59.302079999999997</v>
      </c>
      <c r="T57" s="18">
        <v>65.555449999999993</v>
      </c>
      <c r="U57" s="18">
        <v>64.891180000000006</v>
      </c>
      <c r="V57" s="18">
        <v>62.433680000000003</v>
      </c>
      <c r="W57" s="18">
        <v>56.619880000000002</v>
      </c>
      <c r="X57" s="18">
        <v>49.24494</v>
      </c>
      <c r="Y57" s="18">
        <v>41.19717</v>
      </c>
      <c r="Z57" s="19">
        <f t="shared" si="2"/>
        <v>1197.2589</v>
      </c>
      <c r="AA57" s="20">
        <v>5</v>
      </c>
      <c r="AB57" s="29">
        <f t="shared" si="3"/>
        <v>5986.2945</v>
      </c>
    </row>
    <row r="58" spans="1:28" ht="16.5" thickBot="1" x14ac:dyDescent="0.3">
      <c r="A58" s="22">
        <v>45992</v>
      </c>
      <c r="B58" s="23">
        <v>35.73798</v>
      </c>
      <c r="C58" s="23">
        <v>31.642240000000001</v>
      </c>
      <c r="D58" s="23">
        <v>29.56523</v>
      </c>
      <c r="E58" s="23">
        <v>28.391210000000001</v>
      </c>
      <c r="F58" s="23">
        <v>28.880240000000001</v>
      </c>
      <c r="G58" s="23">
        <v>30.900980000000001</v>
      </c>
      <c r="H58" s="23">
        <v>36.547840000000001</v>
      </c>
      <c r="I58" s="23">
        <v>43.425829999999998</v>
      </c>
      <c r="J58" s="23">
        <v>51.588949999999997</v>
      </c>
      <c r="K58" s="23">
        <v>57.887340000000002</v>
      </c>
      <c r="L58" s="23">
        <v>62.559330000000003</v>
      </c>
      <c r="M58" s="23">
        <v>65.300489999999996</v>
      </c>
      <c r="N58" s="23">
        <v>64.494789999999995</v>
      </c>
      <c r="O58" s="23">
        <v>61.656010000000002</v>
      </c>
      <c r="P58" s="23">
        <v>59.026609999999998</v>
      </c>
      <c r="Q58" s="23">
        <v>57.644069999999999</v>
      </c>
      <c r="R58" s="23">
        <v>56.266390000000001</v>
      </c>
      <c r="S58" s="23">
        <v>57.491459999999996</v>
      </c>
      <c r="T58" s="23">
        <v>66</v>
      </c>
      <c r="U58" s="23">
        <v>67.828130000000002</v>
      </c>
      <c r="V58" s="23">
        <v>64.929090000000002</v>
      </c>
      <c r="W58" s="23">
        <v>60.245089999999998</v>
      </c>
      <c r="X58" s="23">
        <v>52.387329999999999</v>
      </c>
      <c r="Y58" s="23">
        <v>43.926909999999999</v>
      </c>
      <c r="Z58" s="24">
        <f t="shared" si="2"/>
        <v>1214.3235399999999</v>
      </c>
      <c r="AA58" s="25">
        <v>4</v>
      </c>
      <c r="AB58" s="26">
        <f t="shared" si="3"/>
        <v>4857.2941599999995</v>
      </c>
    </row>
    <row r="59" spans="1:28" ht="16.5" thickBot="1" x14ac:dyDescent="0.3">
      <c r="A59" s="3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2"/>
      <c r="AA59" s="33"/>
      <c r="AB59" s="34"/>
    </row>
    <row r="60" spans="1:28" ht="16.5" thickBot="1" x14ac:dyDescent="0.3">
      <c r="A60" s="5" t="s">
        <v>31</v>
      </c>
      <c r="E60" s="3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AA60" s="33"/>
      <c r="AB60" s="34"/>
    </row>
    <row r="61" spans="1:28" ht="16.5" thickBot="1" x14ac:dyDescent="0.3">
      <c r="A61" s="36"/>
      <c r="AA61" s="33"/>
      <c r="AB61" s="34"/>
    </row>
    <row r="62" spans="1:28" ht="15.95" customHeight="1" thickBot="1" x14ac:dyDescent="0.25">
      <c r="A62" s="9" t="s">
        <v>3</v>
      </c>
      <c r="B62" s="10" t="s">
        <v>4</v>
      </c>
      <c r="C62" s="10" t="s">
        <v>5</v>
      </c>
      <c r="D62" s="10" t="s">
        <v>6</v>
      </c>
      <c r="E62" s="10" t="s">
        <v>7</v>
      </c>
      <c r="F62" s="10" t="s">
        <v>8</v>
      </c>
      <c r="G62" s="10" t="s">
        <v>9</v>
      </c>
      <c r="H62" s="10" t="s">
        <v>10</v>
      </c>
      <c r="I62" s="10" t="s">
        <v>11</v>
      </c>
      <c r="J62" s="10" t="s">
        <v>12</v>
      </c>
      <c r="K62" s="10" t="s">
        <v>13</v>
      </c>
      <c r="L62" s="10" t="s">
        <v>14</v>
      </c>
      <c r="M62" s="10" t="s">
        <v>15</v>
      </c>
      <c r="N62" s="10" t="s">
        <v>16</v>
      </c>
      <c r="O62" s="10" t="s">
        <v>17</v>
      </c>
      <c r="P62" s="10" t="s">
        <v>18</v>
      </c>
      <c r="Q62" s="10" t="s">
        <v>19</v>
      </c>
      <c r="R62" s="10" t="s">
        <v>20</v>
      </c>
      <c r="S62" s="10" t="s">
        <v>21</v>
      </c>
      <c r="T62" s="10" t="s">
        <v>22</v>
      </c>
      <c r="U62" s="10" t="s">
        <v>23</v>
      </c>
      <c r="V62" s="10" t="s">
        <v>24</v>
      </c>
      <c r="W62" s="10" t="s">
        <v>25</v>
      </c>
      <c r="X62" s="10" t="s">
        <v>26</v>
      </c>
      <c r="Y62" s="10" t="s">
        <v>27</v>
      </c>
      <c r="Z62" s="10" t="s">
        <v>28</v>
      </c>
      <c r="AA62" s="10" t="s">
        <v>29</v>
      </c>
      <c r="AB62" s="11"/>
    </row>
    <row r="63" spans="1:28" ht="15.95" customHeight="1" x14ac:dyDescent="0.25">
      <c r="A63" s="12">
        <v>45292</v>
      </c>
      <c r="B63" s="13">
        <v>33.638590000000001</v>
      </c>
      <c r="C63" s="13">
        <v>29.880769999999998</v>
      </c>
      <c r="D63" s="13">
        <v>27.542400000000001</v>
      </c>
      <c r="E63" s="13">
        <v>26.086870000000001</v>
      </c>
      <c r="F63" s="13">
        <v>25.694739999999999</v>
      </c>
      <c r="G63" s="13">
        <v>25.448180000000001</v>
      </c>
      <c r="H63" s="13">
        <v>28.33446</v>
      </c>
      <c r="I63" s="13">
        <v>32.285690000000002</v>
      </c>
      <c r="J63" s="13">
        <v>37.72719</v>
      </c>
      <c r="K63" s="13">
        <v>42.633090000000003</v>
      </c>
      <c r="L63" s="13">
        <v>46.59066</v>
      </c>
      <c r="M63" s="13">
        <v>49.593350000000001</v>
      </c>
      <c r="N63" s="13">
        <v>50.801389999999998</v>
      </c>
      <c r="O63" s="13">
        <v>49.739919999999998</v>
      </c>
      <c r="P63" s="13">
        <v>47.499389999999998</v>
      </c>
      <c r="Q63" s="13">
        <v>46.012860000000003</v>
      </c>
      <c r="R63" s="13">
        <v>45.130510000000001</v>
      </c>
      <c r="S63" s="13">
        <v>46.137099999999997</v>
      </c>
      <c r="T63" s="13">
        <v>52.006729999999997</v>
      </c>
      <c r="U63" s="13">
        <v>56.92736</v>
      </c>
      <c r="V63" s="13">
        <v>55.691600000000001</v>
      </c>
      <c r="W63" s="13">
        <v>51.34919</v>
      </c>
      <c r="X63" s="13">
        <v>43.327109999999998</v>
      </c>
      <c r="Y63" s="13">
        <v>35.215600000000002</v>
      </c>
      <c r="Z63" s="14">
        <f>SUM(B63:Y63)</f>
        <v>985.29474999999991</v>
      </c>
      <c r="AA63" s="15">
        <v>4</v>
      </c>
      <c r="AB63" s="16">
        <f>+Z63*AA63</f>
        <v>3941.1789999999996</v>
      </c>
    </row>
    <row r="64" spans="1:28" ht="15.95" customHeight="1" x14ac:dyDescent="0.25">
      <c r="A64" s="17">
        <v>45323</v>
      </c>
      <c r="B64" s="18">
        <v>34.732469999999999</v>
      </c>
      <c r="C64" s="18">
        <v>30.900189999999998</v>
      </c>
      <c r="D64" s="18">
        <v>28.51549</v>
      </c>
      <c r="E64" s="18">
        <v>27.031120000000001</v>
      </c>
      <c r="F64" s="18">
        <v>26.631219999999999</v>
      </c>
      <c r="G64" s="18">
        <v>26.37978</v>
      </c>
      <c r="H64" s="18">
        <v>29.323250000000002</v>
      </c>
      <c r="I64" s="18">
        <v>33.352760000000004</v>
      </c>
      <c r="J64" s="18">
        <v>38.902070000000002</v>
      </c>
      <c r="K64" s="18">
        <v>43.905180000000001</v>
      </c>
      <c r="L64" s="18">
        <v>47.941160000000004</v>
      </c>
      <c r="M64" s="18">
        <v>51.003349999999998</v>
      </c>
      <c r="N64" s="18">
        <v>52.235320000000002</v>
      </c>
      <c r="O64" s="18">
        <v>51.152810000000002</v>
      </c>
      <c r="P64" s="18">
        <v>48.867890000000003</v>
      </c>
      <c r="Q64" s="18">
        <v>47.351909999999997</v>
      </c>
      <c r="R64" s="18">
        <v>46.452080000000002</v>
      </c>
      <c r="S64" s="18">
        <v>47.478610000000003</v>
      </c>
      <c r="T64" s="18">
        <v>53.46454</v>
      </c>
      <c r="U64" s="18">
        <v>58.482660000000003</v>
      </c>
      <c r="V64" s="18">
        <v>57.22242</v>
      </c>
      <c r="W64" s="18">
        <v>52.793979999999998</v>
      </c>
      <c r="X64" s="18">
        <v>44.612949999999998</v>
      </c>
      <c r="Y64" s="18">
        <v>36.340719999999997</v>
      </c>
      <c r="Z64" s="19">
        <f t="shared" ref="Z64:Z86" si="4">SUM(B64:Y64)</f>
        <v>1015.07393</v>
      </c>
      <c r="AA64" s="20">
        <v>4</v>
      </c>
      <c r="AB64" s="21">
        <f>+Z64*AA64</f>
        <v>4060.2957200000001</v>
      </c>
    </row>
    <row r="65" spans="1:28" ht="15.95" customHeight="1" x14ac:dyDescent="0.25">
      <c r="A65" s="17">
        <v>45352</v>
      </c>
      <c r="B65" s="18">
        <v>34.05086</v>
      </c>
      <c r="C65" s="18">
        <v>30.2728</v>
      </c>
      <c r="D65" s="18">
        <v>27.92183</v>
      </c>
      <c r="E65" s="18">
        <v>26.458459999999999</v>
      </c>
      <c r="F65" s="18">
        <v>26.064219999999999</v>
      </c>
      <c r="G65" s="18">
        <v>25.816330000000001</v>
      </c>
      <c r="H65" s="18">
        <v>28.718160000000001</v>
      </c>
      <c r="I65" s="18">
        <v>32.690669999999997</v>
      </c>
      <c r="J65" s="18">
        <v>38.161479999999997</v>
      </c>
      <c r="K65" s="18">
        <v>43.093809999999998</v>
      </c>
      <c r="L65" s="18">
        <v>47.072690000000001</v>
      </c>
      <c r="M65" s="18">
        <v>50.091560000000001</v>
      </c>
      <c r="N65" s="18">
        <v>51.306100000000001</v>
      </c>
      <c r="O65" s="18">
        <v>50.238909999999997</v>
      </c>
      <c r="P65" s="18">
        <v>47.986310000000003</v>
      </c>
      <c r="Q65" s="18">
        <v>46.491779999999999</v>
      </c>
      <c r="R65" s="18">
        <v>45.604669999999999</v>
      </c>
      <c r="S65" s="18">
        <v>46.616680000000002</v>
      </c>
      <c r="T65" s="18">
        <v>52.51793</v>
      </c>
      <c r="U65" s="18">
        <v>57.465060000000001</v>
      </c>
      <c r="V65" s="18">
        <v>56.222650000000002</v>
      </c>
      <c r="W65" s="18">
        <v>51.856850000000001</v>
      </c>
      <c r="X65" s="18">
        <v>43.791559999999997</v>
      </c>
      <c r="Y65" s="18">
        <v>35.636360000000003</v>
      </c>
      <c r="Z65" s="19">
        <f t="shared" si="4"/>
        <v>996.14772999999991</v>
      </c>
      <c r="AA65" s="20">
        <v>7</v>
      </c>
      <c r="AB65" s="21">
        <f t="shared" ref="AB65:AB86" si="5">+Z65*AA65</f>
        <v>6973.0341099999996</v>
      </c>
    </row>
    <row r="66" spans="1:28" ht="15.95" customHeight="1" x14ac:dyDescent="0.25">
      <c r="A66" s="17">
        <v>45383</v>
      </c>
      <c r="B66" s="18">
        <v>33.771520000000002</v>
      </c>
      <c r="C66" s="18">
        <v>30.017160000000001</v>
      </c>
      <c r="D66" s="18">
        <v>27.68094</v>
      </c>
      <c r="E66" s="18">
        <v>26.226739999999999</v>
      </c>
      <c r="F66" s="18">
        <v>25.834980000000002</v>
      </c>
      <c r="G66" s="18">
        <v>25.588640000000002</v>
      </c>
      <c r="H66" s="18">
        <v>28.472270000000002</v>
      </c>
      <c r="I66" s="18">
        <v>32.419870000000003</v>
      </c>
      <c r="J66" s="18">
        <v>37.856360000000002</v>
      </c>
      <c r="K66" s="18">
        <v>42.757759999999998</v>
      </c>
      <c r="L66" s="18">
        <v>46.711689999999997</v>
      </c>
      <c r="M66" s="18">
        <v>49.711620000000003</v>
      </c>
      <c r="N66" s="18">
        <v>50.91854</v>
      </c>
      <c r="O66" s="18">
        <v>49.858049999999999</v>
      </c>
      <c r="P66" s="18">
        <v>47.619579999999999</v>
      </c>
      <c r="Q66" s="18">
        <v>46.134419999999999</v>
      </c>
      <c r="R66" s="18">
        <v>45.252879999999998</v>
      </c>
      <c r="S66" s="18">
        <v>46.258540000000004</v>
      </c>
      <c r="T66" s="18">
        <v>52.122779999999999</v>
      </c>
      <c r="U66" s="18">
        <v>57.038879999999999</v>
      </c>
      <c r="V66" s="18">
        <v>55.804259999999999</v>
      </c>
      <c r="W66" s="18">
        <v>51.465850000000003</v>
      </c>
      <c r="X66" s="18">
        <v>43.451140000000002</v>
      </c>
      <c r="Y66" s="18">
        <v>35.347079999999998</v>
      </c>
      <c r="Z66" s="19">
        <f t="shared" si="4"/>
        <v>988.32155000000012</v>
      </c>
      <c r="AA66" s="20">
        <v>4</v>
      </c>
      <c r="AB66" s="21">
        <f t="shared" si="5"/>
        <v>3953.2862000000005</v>
      </c>
    </row>
    <row r="67" spans="1:28" ht="15.95" customHeight="1" x14ac:dyDescent="0.25">
      <c r="A67" s="17">
        <v>45413</v>
      </c>
      <c r="B67" s="18">
        <v>34.035130000000002</v>
      </c>
      <c r="C67" s="18">
        <v>30.258949999999999</v>
      </c>
      <c r="D67" s="18">
        <v>27.90915</v>
      </c>
      <c r="E67" s="18">
        <v>26.44651</v>
      </c>
      <c r="F67" s="18">
        <v>26.05246</v>
      </c>
      <c r="G67" s="18">
        <v>25.8047</v>
      </c>
      <c r="H67" s="18">
        <v>28.705079999999999</v>
      </c>
      <c r="I67" s="18">
        <v>32.675609999999999</v>
      </c>
      <c r="J67" s="18">
        <v>38.143700000000003</v>
      </c>
      <c r="K67" s="18">
        <v>43.07358</v>
      </c>
      <c r="L67" s="18">
        <v>47.050490000000003</v>
      </c>
      <c r="M67" s="18">
        <v>50.06785</v>
      </c>
      <c r="N67" s="18">
        <v>51.281790000000001</v>
      </c>
      <c r="O67" s="18">
        <v>50.215130000000002</v>
      </c>
      <c r="P67" s="18">
        <v>47.963650000000001</v>
      </c>
      <c r="Q67" s="18">
        <v>46.469859999999997</v>
      </c>
      <c r="R67" s="18">
        <v>45.583199999999998</v>
      </c>
      <c r="S67" s="18">
        <v>46.594700000000003</v>
      </c>
      <c r="T67" s="18">
        <v>52.493020000000001</v>
      </c>
      <c r="U67" s="18">
        <v>57.437690000000003</v>
      </c>
      <c r="V67" s="18">
        <v>56.195900000000002</v>
      </c>
      <c r="W67" s="18">
        <v>51.832270000000001</v>
      </c>
      <c r="X67" s="18">
        <v>43.770989999999998</v>
      </c>
      <c r="Y67" s="18">
        <v>35.619840000000003</v>
      </c>
      <c r="Z67" s="19">
        <f t="shared" si="4"/>
        <v>995.68125000000009</v>
      </c>
      <c r="AA67" s="20">
        <v>5</v>
      </c>
      <c r="AB67" s="21">
        <f t="shared" si="5"/>
        <v>4978.40625</v>
      </c>
    </row>
    <row r="68" spans="1:28" ht="15.95" customHeight="1" x14ac:dyDescent="0.25">
      <c r="A68" s="17">
        <v>45444</v>
      </c>
      <c r="B68" s="18">
        <v>33.633150000000001</v>
      </c>
      <c r="C68" s="18">
        <v>29.886089999999999</v>
      </c>
      <c r="D68" s="18">
        <v>27.55442</v>
      </c>
      <c r="E68" s="18">
        <v>26.103059999999999</v>
      </c>
      <c r="F68" s="18">
        <v>25.712050000000001</v>
      </c>
      <c r="G68" s="18">
        <v>25.466200000000001</v>
      </c>
      <c r="H68" s="18">
        <v>28.34421</v>
      </c>
      <c r="I68" s="18">
        <v>32.284120000000001</v>
      </c>
      <c r="J68" s="18">
        <v>37.710030000000003</v>
      </c>
      <c r="K68" s="18">
        <v>42.601880000000001</v>
      </c>
      <c r="L68" s="18">
        <v>46.548110000000001</v>
      </c>
      <c r="M68" s="18">
        <v>49.542200000000001</v>
      </c>
      <c r="N68" s="18">
        <v>50.746769999999998</v>
      </c>
      <c r="O68" s="18">
        <v>49.688339999999997</v>
      </c>
      <c r="P68" s="18">
        <v>47.454230000000003</v>
      </c>
      <c r="Q68" s="18">
        <v>45.971960000000003</v>
      </c>
      <c r="R68" s="18">
        <v>45.092140000000001</v>
      </c>
      <c r="S68" s="18">
        <v>46.095849999999999</v>
      </c>
      <c r="T68" s="18">
        <v>51.948659999999997</v>
      </c>
      <c r="U68" s="18">
        <v>56.85519</v>
      </c>
      <c r="V68" s="18">
        <v>55.622979999999998</v>
      </c>
      <c r="W68" s="18">
        <v>51.293010000000002</v>
      </c>
      <c r="X68" s="18">
        <v>43.293909999999997</v>
      </c>
      <c r="Y68" s="18">
        <v>35.205629999999999</v>
      </c>
      <c r="Z68" s="19">
        <f t="shared" si="4"/>
        <v>984.65418999999997</v>
      </c>
      <c r="AA68" s="20">
        <v>5</v>
      </c>
      <c r="AB68" s="21">
        <f t="shared" si="5"/>
        <v>4923.2709500000001</v>
      </c>
    </row>
    <row r="69" spans="1:28" ht="15.95" customHeight="1" x14ac:dyDescent="0.25">
      <c r="A69" s="17">
        <v>45474</v>
      </c>
      <c r="B69" s="18">
        <v>34.27205</v>
      </c>
      <c r="C69" s="18">
        <v>30.462119999999999</v>
      </c>
      <c r="D69" s="18">
        <v>28.091329999999999</v>
      </c>
      <c r="E69" s="18">
        <v>26.61561</v>
      </c>
      <c r="F69" s="18">
        <v>26.218050000000002</v>
      </c>
      <c r="G69" s="18">
        <v>25.968070000000001</v>
      </c>
      <c r="H69" s="18">
        <v>28.894369999999999</v>
      </c>
      <c r="I69" s="18">
        <v>32.900390000000002</v>
      </c>
      <c r="J69" s="18">
        <v>38.417340000000003</v>
      </c>
      <c r="K69" s="18">
        <v>43.391269999999999</v>
      </c>
      <c r="L69" s="18">
        <v>47.403709999999997</v>
      </c>
      <c r="M69" s="18">
        <v>50.448030000000003</v>
      </c>
      <c r="N69" s="18">
        <v>51.672820000000002</v>
      </c>
      <c r="O69" s="18">
        <v>50.596629999999998</v>
      </c>
      <c r="P69" s="18">
        <v>48.325029999999998</v>
      </c>
      <c r="Q69" s="18">
        <v>46.817889999999998</v>
      </c>
      <c r="R69" s="18">
        <v>45.923310000000001</v>
      </c>
      <c r="S69" s="18">
        <v>46.943849999999998</v>
      </c>
      <c r="T69" s="18">
        <v>52.894869999999997</v>
      </c>
      <c r="U69" s="18">
        <v>57.88373</v>
      </c>
      <c r="V69" s="18">
        <v>56.630839999999999</v>
      </c>
      <c r="W69" s="18">
        <v>52.22822</v>
      </c>
      <c r="X69" s="18">
        <v>44.094909999999999</v>
      </c>
      <c r="Y69" s="18">
        <v>35.870919999999998</v>
      </c>
      <c r="Z69" s="19">
        <f t="shared" si="4"/>
        <v>1002.96536</v>
      </c>
      <c r="AA69" s="20">
        <v>5</v>
      </c>
      <c r="AB69" s="21">
        <f t="shared" si="5"/>
        <v>5014.8267999999998</v>
      </c>
    </row>
    <row r="70" spans="1:28" ht="15.95" customHeight="1" x14ac:dyDescent="0.25">
      <c r="A70" s="17">
        <v>45505</v>
      </c>
      <c r="B70" s="18">
        <v>34.689010000000003</v>
      </c>
      <c r="C70" s="18">
        <v>30.852550000000001</v>
      </c>
      <c r="D70" s="18">
        <v>28.465250000000001</v>
      </c>
      <c r="E70" s="18">
        <v>26.97925</v>
      </c>
      <c r="F70" s="18">
        <v>26.57892</v>
      </c>
      <c r="G70" s="18">
        <v>26.327200000000001</v>
      </c>
      <c r="H70" s="18">
        <v>29.273879999999998</v>
      </c>
      <c r="I70" s="18">
        <v>33.307789999999997</v>
      </c>
      <c r="J70" s="18">
        <v>38.863169999999997</v>
      </c>
      <c r="K70" s="18">
        <v>43.871740000000003</v>
      </c>
      <c r="L70" s="18">
        <v>47.912120000000002</v>
      </c>
      <c r="M70" s="18">
        <v>50.977649999999997</v>
      </c>
      <c r="N70" s="18">
        <v>52.21096</v>
      </c>
      <c r="O70" s="18">
        <v>51.127279999999999</v>
      </c>
      <c r="P70" s="18">
        <v>48.839860000000002</v>
      </c>
      <c r="Q70" s="18">
        <v>47.322229999999998</v>
      </c>
      <c r="R70" s="18">
        <v>46.421410000000002</v>
      </c>
      <c r="S70" s="18">
        <v>47.449060000000003</v>
      </c>
      <c r="T70" s="18">
        <v>53.44153</v>
      </c>
      <c r="U70" s="18">
        <v>58.465130000000002</v>
      </c>
      <c r="V70" s="18">
        <v>57.203510000000001</v>
      </c>
      <c r="W70" s="18">
        <v>52.770229999999998</v>
      </c>
      <c r="X70" s="18">
        <v>44.580280000000002</v>
      </c>
      <c r="Y70" s="18">
        <v>36.299019999999999</v>
      </c>
      <c r="Z70" s="19">
        <f t="shared" si="4"/>
        <v>1014.2290300000003</v>
      </c>
      <c r="AA70" s="20">
        <v>5</v>
      </c>
      <c r="AB70" s="21">
        <f t="shared" si="5"/>
        <v>5071.1451500000012</v>
      </c>
    </row>
    <row r="71" spans="1:28" ht="15.95" customHeight="1" x14ac:dyDescent="0.25">
      <c r="A71" s="17">
        <v>45536</v>
      </c>
      <c r="B71" s="18">
        <v>34.65025</v>
      </c>
      <c r="C71" s="18">
        <v>30.834610000000001</v>
      </c>
      <c r="D71" s="18">
        <v>28.460270000000001</v>
      </c>
      <c r="E71" s="18">
        <v>26.982340000000001</v>
      </c>
      <c r="F71" s="18">
        <v>26.58418</v>
      </c>
      <c r="G71" s="18">
        <v>26.333819999999999</v>
      </c>
      <c r="H71" s="18">
        <v>29.264510000000001</v>
      </c>
      <c r="I71" s="18">
        <v>33.276530000000001</v>
      </c>
      <c r="J71" s="18">
        <v>38.801749999999998</v>
      </c>
      <c r="K71" s="18">
        <v>43.783140000000003</v>
      </c>
      <c r="L71" s="18">
        <v>47.801600000000001</v>
      </c>
      <c r="M71" s="18">
        <v>50.850490000000001</v>
      </c>
      <c r="N71" s="18">
        <v>52.077109999999998</v>
      </c>
      <c r="O71" s="18">
        <v>50.999299999999998</v>
      </c>
      <c r="P71" s="18">
        <v>48.724299999999999</v>
      </c>
      <c r="Q71" s="18">
        <v>47.2149</v>
      </c>
      <c r="R71" s="18">
        <v>46.318980000000003</v>
      </c>
      <c r="S71" s="18">
        <v>47.341050000000003</v>
      </c>
      <c r="T71" s="18">
        <v>53.300989999999999</v>
      </c>
      <c r="U71" s="18">
        <v>58.297330000000002</v>
      </c>
      <c r="V71" s="18">
        <v>57.042560000000002</v>
      </c>
      <c r="W71" s="18">
        <v>52.633339999999997</v>
      </c>
      <c r="X71" s="18">
        <v>44.487839999999998</v>
      </c>
      <c r="Y71" s="18">
        <v>36.251519999999999</v>
      </c>
      <c r="Z71" s="19">
        <f t="shared" si="4"/>
        <v>1012.3127099999998</v>
      </c>
      <c r="AA71" s="20">
        <v>5</v>
      </c>
      <c r="AB71" s="21">
        <f t="shared" si="5"/>
        <v>5061.5635499999989</v>
      </c>
    </row>
    <row r="72" spans="1:28" ht="15.95" customHeight="1" x14ac:dyDescent="0.25">
      <c r="A72" s="17">
        <v>45566</v>
      </c>
      <c r="B72" s="18">
        <v>34.11477</v>
      </c>
      <c r="C72" s="18">
        <v>30.34374</v>
      </c>
      <c r="D72" s="18">
        <v>27.997150000000001</v>
      </c>
      <c r="E72" s="18">
        <v>26.536490000000001</v>
      </c>
      <c r="F72" s="18">
        <v>26.142990000000001</v>
      </c>
      <c r="G72" s="18">
        <v>25.89556</v>
      </c>
      <c r="H72" s="18">
        <v>28.791989999999998</v>
      </c>
      <c r="I72" s="18">
        <v>32.757109999999997</v>
      </c>
      <c r="J72" s="18">
        <v>38.217750000000002</v>
      </c>
      <c r="K72" s="18">
        <v>43.140900000000002</v>
      </c>
      <c r="L72" s="18">
        <v>47.112389999999998</v>
      </c>
      <c r="M72" s="18">
        <v>50.125639999999997</v>
      </c>
      <c r="N72" s="18">
        <v>51.337919999999997</v>
      </c>
      <c r="O72" s="18">
        <v>50.272709999999996</v>
      </c>
      <c r="P72" s="18">
        <v>48.02431</v>
      </c>
      <c r="Q72" s="18">
        <v>46.532550000000001</v>
      </c>
      <c r="R72" s="18">
        <v>45.647100000000002</v>
      </c>
      <c r="S72" s="18">
        <v>46.657229999999998</v>
      </c>
      <c r="T72" s="18">
        <v>52.547499999999999</v>
      </c>
      <c r="U72" s="18">
        <v>57.485430000000001</v>
      </c>
      <c r="V72" s="18">
        <v>56.245330000000003</v>
      </c>
      <c r="W72" s="18">
        <v>51.887650000000001</v>
      </c>
      <c r="X72" s="18">
        <v>43.837359999999997</v>
      </c>
      <c r="Y72" s="18">
        <v>35.697319999999998</v>
      </c>
      <c r="Z72" s="19">
        <f t="shared" si="4"/>
        <v>997.34888999999998</v>
      </c>
      <c r="AA72" s="20">
        <v>4</v>
      </c>
      <c r="AB72" s="21">
        <f t="shared" si="5"/>
        <v>3989.3955599999999</v>
      </c>
    </row>
    <row r="73" spans="1:28" ht="15.95" customHeight="1" x14ac:dyDescent="0.25">
      <c r="A73" s="17">
        <v>45597</v>
      </c>
      <c r="B73" s="18">
        <v>34.861620000000002</v>
      </c>
      <c r="C73" s="18">
        <v>31.026230000000002</v>
      </c>
      <c r="D73" s="18">
        <v>28.639589999999998</v>
      </c>
      <c r="E73" s="18">
        <v>27.15401</v>
      </c>
      <c r="F73" s="18">
        <v>26.753789999999999</v>
      </c>
      <c r="G73" s="18">
        <v>26.502130000000001</v>
      </c>
      <c r="H73" s="18">
        <v>29.448</v>
      </c>
      <c r="I73" s="18">
        <v>33.480789999999999</v>
      </c>
      <c r="J73" s="18">
        <v>39.034619999999997</v>
      </c>
      <c r="K73" s="18">
        <v>44.041800000000002</v>
      </c>
      <c r="L73" s="18">
        <v>48.081060000000001</v>
      </c>
      <c r="M73" s="18">
        <v>51.14573</v>
      </c>
      <c r="N73" s="18">
        <v>52.378709999999998</v>
      </c>
      <c r="O73" s="18">
        <v>51.295319999999997</v>
      </c>
      <c r="P73" s="18">
        <v>49.008540000000004</v>
      </c>
      <c r="Q73" s="18">
        <v>47.491329999999998</v>
      </c>
      <c r="R73" s="18">
        <v>46.590760000000003</v>
      </c>
      <c r="S73" s="18">
        <v>47.618130000000001</v>
      </c>
      <c r="T73" s="18">
        <v>53.608930000000001</v>
      </c>
      <c r="U73" s="18">
        <v>58.631129999999999</v>
      </c>
      <c r="V73" s="18">
        <v>57.369869999999999</v>
      </c>
      <c r="W73" s="18">
        <v>52.937820000000002</v>
      </c>
      <c r="X73" s="18">
        <v>44.750140000000002</v>
      </c>
      <c r="Y73" s="18">
        <v>36.471179999999997</v>
      </c>
      <c r="Z73" s="19">
        <f t="shared" si="4"/>
        <v>1018.3212299999999</v>
      </c>
      <c r="AA73" s="20">
        <v>4</v>
      </c>
      <c r="AB73" s="21">
        <f t="shared" si="5"/>
        <v>4073.2849199999996</v>
      </c>
    </row>
    <row r="74" spans="1:28" ht="15.95" customHeight="1" thickBot="1" x14ac:dyDescent="0.3">
      <c r="A74" s="22">
        <v>45627</v>
      </c>
      <c r="B74" s="23">
        <v>35.694420000000001</v>
      </c>
      <c r="C74" s="23">
        <v>31.769349999999999</v>
      </c>
      <c r="D74" s="23">
        <v>29.326899999999998</v>
      </c>
      <c r="E74" s="23">
        <v>27.80659</v>
      </c>
      <c r="F74" s="23">
        <v>27.397010000000002</v>
      </c>
      <c r="G74" s="23">
        <v>27.139479999999999</v>
      </c>
      <c r="H74" s="23">
        <v>30.154219999999999</v>
      </c>
      <c r="I74" s="23">
        <v>34.281300000000002</v>
      </c>
      <c r="J74" s="23">
        <v>39.96499</v>
      </c>
      <c r="K74" s="23">
        <v>45.089239999999997</v>
      </c>
      <c r="L74" s="23">
        <v>49.222940000000001</v>
      </c>
      <c r="M74" s="23">
        <v>52.359279999999998</v>
      </c>
      <c r="N74" s="23">
        <v>53.621079999999999</v>
      </c>
      <c r="O74" s="23">
        <v>52.512360000000001</v>
      </c>
      <c r="P74" s="23">
        <v>50.172110000000004</v>
      </c>
      <c r="Q74" s="23">
        <v>48.619419999999998</v>
      </c>
      <c r="R74" s="23">
        <v>47.697800000000001</v>
      </c>
      <c r="S74" s="23">
        <v>48.749189999999999</v>
      </c>
      <c r="T74" s="23">
        <v>54.88006</v>
      </c>
      <c r="U74" s="23">
        <v>60.019689999999997</v>
      </c>
      <c r="V74" s="23">
        <v>58.728940000000001</v>
      </c>
      <c r="W74" s="23">
        <v>54.193260000000002</v>
      </c>
      <c r="X74" s="23">
        <v>45.814140000000002</v>
      </c>
      <c r="Y74" s="23">
        <v>37.341610000000003</v>
      </c>
      <c r="Z74" s="24">
        <f t="shared" si="4"/>
        <v>1042.5553799999998</v>
      </c>
      <c r="AA74" s="25">
        <v>6</v>
      </c>
      <c r="AB74" s="26">
        <f t="shared" si="5"/>
        <v>6255.3322799999987</v>
      </c>
    </row>
    <row r="75" spans="1:28" ht="15.75" x14ac:dyDescent="0.25">
      <c r="A75" s="12">
        <v>45658</v>
      </c>
      <c r="B75" s="13">
        <v>34.097149999999999</v>
      </c>
      <c r="C75" s="13">
        <v>30.299769999999999</v>
      </c>
      <c r="D75" s="13">
        <v>27.936789999999998</v>
      </c>
      <c r="E75" s="13">
        <v>26.46594</v>
      </c>
      <c r="F75" s="13">
        <v>26.069690000000001</v>
      </c>
      <c r="G75" s="13">
        <v>25.820530000000002</v>
      </c>
      <c r="H75" s="13">
        <v>28.737189999999998</v>
      </c>
      <c r="I75" s="13">
        <v>32.729999999999997</v>
      </c>
      <c r="J75" s="13">
        <v>38.22878</v>
      </c>
      <c r="K75" s="13">
        <v>43.186320000000002</v>
      </c>
      <c r="L75" s="13">
        <v>47.185540000000003</v>
      </c>
      <c r="M75" s="13">
        <v>50.219839999999998</v>
      </c>
      <c r="N75" s="13">
        <v>51.44059</v>
      </c>
      <c r="O75" s="13">
        <v>50.367939999999997</v>
      </c>
      <c r="P75" s="13">
        <v>48.103830000000002</v>
      </c>
      <c r="Q75" s="13">
        <v>46.601660000000003</v>
      </c>
      <c r="R75" s="13">
        <v>45.71002</v>
      </c>
      <c r="S75" s="13">
        <v>46.727209999999999</v>
      </c>
      <c r="T75" s="13">
        <v>52.658619999999999</v>
      </c>
      <c r="U75" s="13">
        <v>57.631030000000003</v>
      </c>
      <c r="V75" s="13">
        <v>56.382280000000002</v>
      </c>
      <c r="W75" s="13">
        <v>51.994160000000001</v>
      </c>
      <c r="X75" s="13">
        <v>43.887639999999998</v>
      </c>
      <c r="Y75" s="13">
        <v>35.690750000000001</v>
      </c>
      <c r="Z75" s="27">
        <f t="shared" si="4"/>
        <v>998.17327000000012</v>
      </c>
      <c r="AA75" s="28">
        <v>5</v>
      </c>
      <c r="AB75" s="29">
        <f t="shared" si="5"/>
        <v>4990.8663500000002</v>
      </c>
    </row>
    <row r="76" spans="1:28" ht="15.75" x14ac:dyDescent="0.25">
      <c r="A76" s="17">
        <v>45689</v>
      </c>
      <c r="B76" s="18">
        <v>35.267009999999999</v>
      </c>
      <c r="C76" s="18">
        <v>31.394400000000001</v>
      </c>
      <c r="D76" s="18">
        <v>28.9846</v>
      </c>
      <c r="E76" s="18">
        <v>27.48461</v>
      </c>
      <c r="F76" s="18">
        <v>27.080500000000001</v>
      </c>
      <c r="G76" s="18">
        <v>26.826409999999999</v>
      </c>
      <c r="H76" s="18">
        <v>29.80086</v>
      </c>
      <c r="I76" s="18">
        <v>33.872779999999999</v>
      </c>
      <c r="J76" s="18">
        <v>39.480510000000002</v>
      </c>
      <c r="K76" s="18">
        <v>44.536270000000002</v>
      </c>
      <c r="L76" s="18">
        <v>48.614730000000002</v>
      </c>
      <c r="M76" s="18">
        <v>51.709150000000001</v>
      </c>
      <c r="N76" s="18">
        <v>52.954090000000001</v>
      </c>
      <c r="O76" s="18">
        <v>51.860190000000003</v>
      </c>
      <c r="P76" s="18">
        <v>49.551220000000001</v>
      </c>
      <c r="Q76" s="18">
        <v>48.019280000000002</v>
      </c>
      <c r="R76" s="18">
        <v>47.10998</v>
      </c>
      <c r="S76" s="18">
        <v>48.147320000000001</v>
      </c>
      <c r="T76" s="18">
        <v>54.196249999999999</v>
      </c>
      <c r="U76" s="18">
        <v>59.267180000000003</v>
      </c>
      <c r="V76" s="18">
        <v>57.993690000000001</v>
      </c>
      <c r="W76" s="18">
        <v>53.518630000000002</v>
      </c>
      <c r="X76" s="18">
        <v>45.251489999999997</v>
      </c>
      <c r="Y76" s="18">
        <v>36.892189999999999</v>
      </c>
      <c r="Z76" s="19">
        <f t="shared" si="4"/>
        <v>1029.8133399999999</v>
      </c>
      <c r="AA76" s="20">
        <v>4</v>
      </c>
      <c r="AB76" s="29">
        <f t="shared" si="5"/>
        <v>4119.2533599999997</v>
      </c>
    </row>
    <row r="77" spans="1:28" ht="15.75" x14ac:dyDescent="0.25">
      <c r="A77" s="17">
        <v>45717</v>
      </c>
      <c r="B77" s="18">
        <v>34.512569999999997</v>
      </c>
      <c r="C77" s="18">
        <v>30.694739999999999</v>
      </c>
      <c r="D77" s="18">
        <v>28.319030000000001</v>
      </c>
      <c r="E77" s="18">
        <v>26.840260000000001</v>
      </c>
      <c r="F77" s="18">
        <v>26.441870000000002</v>
      </c>
      <c r="G77" s="18">
        <v>26.191369999999999</v>
      </c>
      <c r="H77" s="18">
        <v>29.123740000000002</v>
      </c>
      <c r="I77" s="18">
        <v>33.138060000000003</v>
      </c>
      <c r="J77" s="18">
        <v>38.666449999999998</v>
      </c>
      <c r="K77" s="18">
        <v>43.650700000000001</v>
      </c>
      <c r="L77" s="18">
        <v>47.671460000000003</v>
      </c>
      <c r="M77" s="18">
        <v>50.722099999999998</v>
      </c>
      <c r="N77" s="18">
        <v>51.949420000000003</v>
      </c>
      <c r="O77" s="18">
        <v>50.871000000000002</v>
      </c>
      <c r="P77" s="18">
        <v>48.594700000000003</v>
      </c>
      <c r="Q77" s="18">
        <v>47.084429999999998</v>
      </c>
      <c r="R77" s="18">
        <v>46.187989999999999</v>
      </c>
      <c r="S77" s="18">
        <v>47.210650000000001</v>
      </c>
      <c r="T77" s="18">
        <v>53.174010000000003</v>
      </c>
      <c r="U77" s="18">
        <v>58.173209999999997</v>
      </c>
      <c r="V77" s="18">
        <v>56.917729999999999</v>
      </c>
      <c r="W77" s="18">
        <v>52.505980000000001</v>
      </c>
      <c r="X77" s="18">
        <v>44.355800000000002</v>
      </c>
      <c r="Y77" s="18">
        <v>36.114759999999997</v>
      </c>
      <c r="Z77" s="19">
        <f t="shared" si="4"/>
        <v>1009.1120300000001</v>
      </c>
      <c r="AA77" s="20">
        <v>5</v>
      </c>
      <c r="AB77" s="29">
        <f t="shared" si="5"/>
        <v>5045.5601500000002</v>
      </c>
    </row>
    <row r="78" spans="1:28" ht="15.75" x14ac:dyDescent="0.25">
      <c r="A78" s="17">
        <v>45748</v>
      </c>
      <c r="B78" s="18">
        <v>34.230359999999997</v>
      </c>
      <c r="C78" s="18">
        <v>30.43648</v>
      </c>
      <c r="D78" s="18">
        <v>28.075669999999999</v>
      </c>
      <c r="E78" s="18">
        <v>26.606159999999999</v>
      </c>
      <c r="F78" s="18">
        <v>26.210280000000001</v>
      </c>
      <c r="G78" s="18">
        <v>25.961349999999999</v>
      </c>
      <c r="H78" s="18">
        <v>28.875330000000002</v>
      </c>
      <c r="I78" s="18">
        <v>32.864469999999997</v>
      </c>
      <c r="J78" s="18">
        <v>38.35819</v>
      </c>
      <c r="K78" s="18">
        <v>43.31118</v>
      </c>
      <c r="L78" s="18">
        <v>47.306719999999999</v>
      </c>
      <c r="M78" s="18">
        <v>50.338230000000003</v>
      </c>
      <c r="N78" s="18">
        <v>51.557850000000002</v>
      </c>
      <c r="O78" s="18">
        <v>50.486199999999997</v>
      </c>
      <c r="P78" s="18">
        <v>48.224170000000001</v>
      </c>
      <c r="Q78" s="18">
        <v>46.723370000000003</v>
      </c>
      <c r="R78" s="18">
        <v>45.832560000000001</v>
      </c>
      <c r="S78" s="18">
        <v>46.848799999999997</v>
      </c>
      <c r="T78" s="18">
        <v>52.774760000000001</v>
      </c>
      <c r="U78" s="18">
        <v>57.742609999999999</v>
      </c>
      <c r="V78" s="18">
        <v>56.494999999999997</v>
      </c>
      <c r="W78" s="18">
        <v>52.11092</v>
      </c>
      <c r="X78" s="18">
        <v>44.011850000000003</v>
      </c>
      <c r="Y78" s="18">
        <v>35.822499999999998</v>
      </c>
      <c r="Z78" s="19">
        <f t="shared" si="4"/>
        <v>1001.2050099999998</v>
      </c>
      <c r="AA78" s="20">
        <v>6</v>
      </c>
      <c r="AB78" s="29">
        <f t="shared" si="5"/>
        <v>6007.230059999999</v>
      </c>
    </row>
    <row r="79" spans="1:28" ht="15.75" x14ac:dyDescent="0.25">
      <c r="A79" s="17">
        <v>45778</v>
      </c>
      <c r="B79" s="18">
        <v>34.496639999999999</v>
      </c>
      <c r="C79" s="18">
        <v>30.680710000000001</v>
      </c>
      <c r="D79" s="18">
        <v>28.306190000000001</v>
      </c>
      <c r="E79" s="18">
        <v>26.828150000000001</v>
      </c>
      <c r="F79" s="18">
        <v>26.429960000000001</v>
      </c>
      <c r="G79" s="18">
        <v>26.179580000000001</v>
      </c>
      <c r="H79" s="18">
        <v>29.110489999999999</v>
      </c>
      <c r="I79" s="18">
        <v>33.122819999999997</v>
      </c>
      <c r="J79" s="18">
        <v>38.64846</v>
      </c>
      <c r="K79" s="18">
        <v>43.630229999999997</v>
      </c>
      <c r="L79" s="18">
        <v>47.648989999999998</v>
      </c>
      <c r="M79" s="18">
        <v>50.69811</v>
      </c>
      <c r="N79" s="18">
        <v>51.924819999999997</v>
      </c>
      <c r="O79" s="18">
        <v>50.846939999999996</v>
      </c>
      <c r="P79" s="18">
        <v>48.571770000000001</v>
      </c>
      <c r="Q79" s="18">
        <v>47.062249999999999</v>
      </c>
      <c r="R79" s="18">
        <v>46.166260000000001</v>
      </c>
      <c r="S79" s="18">
        <v>47.188409999999998</v>
      </c>
      <c r="T79" s="18">
        <v>53.148800000000001</v>
      </c>
      <c r="U79" s="18">
        <v>58.145519999999998</v>
      </c>
      <c r="V79" s="18">
        <v>56.890659999999997</v>
      </c>
      <c r="W79" s="18">
        <v>52.481099999999998</v>
      </c>
      <c r="X79" s="18">
        <v>44.334969999999998</v>
      </c>
      <c r="Y79" s="18">
        <v>36.098030000000001</v>
      </c>
      <c r="Z79" s="19">
        <f t="shared" si="4"/>
        <v>1008.63986</v>
      </c>
      <c r="AA79" s="20">
        <v>5</v>
      </c>
      <c r="AB79" s="29">
        <f t="shared" si="5"/>
        <v>5043.1993000000002</v>
      </c>
    </row>
    <row r="80" spans="1:28" ht="15.75" x14ac:dyDescent="0.25">
      <c r="A80" s="17">
        <v>45809</v>
      </c>
      <c r="B80" s="18">
        <v>34.090870000000002</v>
      </c>
      <c r="C80" s="18">
        <v>30.304379999999998</v>
      </c>
      <c r="D80" s="18">
        <v>27.948170000000001</v>
      </c>
      <c r="E80" s="18">
        <v>26.481529999999999</v>
      </c>
      <c r="F80" s="18">
        <v>26.086410000000001</v>
      </c>
      <c r="G80" s="18">
        <v>25.837959999999999</v>
      </c>
      <c r="H80" s="18">
        <v>28.746269999999999</v>
      </c>
      <c r="I80" s="18">
        <v>32.727649999999997</v>
      </c>
      <c r="J80" s="18">
        <v>38.21067</v>
      </c>
      <c r="K80" s="18">
        <v>43.15401</v>
      </c>
      <c r="L80" s="18">
        <v>47.141770000000001</v>
      </c>
      <c r="M80" s="18">
        <v>50.167369999999998</v>
      </c>
      <c r="N80" s="18">
        <v>51.384630000000001</v>
      </c>
      <c r="O80" s="18">
        <v>50.315049999999999</v>
      </c>
      <c r="P80" s="18">
        <v>48.057429999999997</v>
      </c>
      <c r="Q80" s="18">
        <v>46.559559999999998</v>
      </c>
      <c r="R80" s="18">
        <v>45.670479999999998</v>
      </c>
      <c r="S80" s="18">
        <v>46.684750000000001</v>
      </c>
      <c r="T80" s="18">
        <v>52.599170000000001</v>
      </c>
      <c r="U80" s="18">
        <v>57.557340000000003</v>
      </c>
      <c r="V80" s="18">
        <v>56.312159999999999</v>
      </c>
      <c r="W80" s="18">
        <v>51.936610000000002</v>
      </c>
      <c r="X80" s="18">
        <v>43.853319999999997</v>
      </c>
      <c r="Y80" s="18">
        <v>35.67991</v>
      </c>
      <c r="Z80" s="19">
        <f t="shared" si="4"/>
        <v>997.5074699999999</v>
      </c>
      <c r="AA80" s="20">
        <v>5</v>
      </c>
      <c r="AB80" s="29">
        <f t="shared" si="5"/>
        <v>4987.5373499999996</v>
      </c>
    </row>
    <row r="81" spans="1:28" ht="15.75" x14ac:dyDescent="0.25">
      <c r="A81" s="17">
        <v>45839</v>
      </c>
      <c r="B81" s="18">
        <v>34.737029999999997</v>
      </c>
      <c r="C81" s="18">
        <v>30.887</v>
      </c>
      <c r="D81" s="18">
        <v>28.49126</v>
      </c>
      <c r="E81" s="18">
        <v>27.00001</v>
      </c>
      <c r="F81" s="18">
        <v>26.59826</v>
      </c>
      <c r="G81" s="18">
        <v>26.345649999999999</v>
      </c>
      <c r="H81" s="18">
        <v>29.30275</v>
      </c>
      <c r="I81" s="18">
        <v>33.350929999999998</v>
      </c>
      <c r="J81" s="18">
        <v>38.92595</v>
      </c>
      <c r="K81" s="18">
        <v>43.95223</v>
      </c>
      <c r="L81" s="18">
        <v>48.006900000000002</v>
      </c>
      <c r="M81" s="18">
        <v>51.083269999999999</v>
      </c>
      <c r="N81" s="18">
        <v>52.320950000000003</v>
      </c>
      <c r="O81" s="18">
        <v>51.233429999999998</v>
      </c>
      <c r="P81" s="18">
        <v>48.937930000000001</v>
      </c>
      <c r="Q81" s="18">
        <v>47.414920000000002</v>
      </c>
      <c r="R81" s="18">
        <v>46.510919999999999</v>
      </c>
      <c r="S81" s="18">
        <v>47.542209999999997</v>
      </c>
      <c r="T81" s="18">
        <v>53.555860000000003</v>
      </c>
      <c r="U81" s="18">
        <v>58.597230000000003</v>
      </c>
      <c r="V81" s="18">
        <v>57.331150000000001</v>
      </c>
      <c r="W81" s="18">
        <v>52.882199999999997</v>
      </c>
      <c r="X81" s="18">
        <v>44.66328</v>
      </c>
      <c r="Y81" s="18">
        <v>36.352730000000001</v>
      </c>
      <c r="Z81" s="19">
        <f t="shared" si="4"/>
        <v>1016.02405</v>
      </c>
      <c r="AA81" s="20">
        <v>4</v>
      </c>
      <c r="AB81" s="29">
        <f t="shared" si="5"/>
        <v>4064.0962</v>
      </c>
    </row>
    <row r="82" spans="1:28" ht="15.75" x14ac:dyDescent="0.25">
      <c r="A82" s="17">
        <v>45870</v>
      </c>
      <c r="B82" s="18">
        <v>35.157640000000001</v>
      </c>
      <c r="C82" s="18">
        <v>31.280799999999999</v>
      </c>
      <c r="D82" s="18">
        <v>28.868369999999999</v>
      </c>
      <c r="E82" s="18">
        <v>27.36673</v>
      </c>
      <c r="F82" s="18">
        <v>26.96219</v>
      </c>
      <c r="G82" s="18">
        <v>26.707820000000002</v>
      </c>
      <c r="H82" s="18">
        <v>29.685510000000001</v>
      </c>
      <c r="I82" s="18">
        <v>33.761879999999998</v>
      </c>
      <c r="J82" s="18">
        <v>39.375729999999997</v>
      </c>
      <c r="K82" s="18">
        <v>44.437019999999997</v>
      </c>
      <c r="L82" s="18">
        <v>48.519930000000002</v>
      </c>
      <c r="M82" s="18">
        <v>51.617719999999998</v>
      </c>
      <c r="N82" s="18">
        <v>52.864019999999996</v>
      </c>
      <c r="O82" s="18">
        <v>51.768920000000001</v>
      </c>
      <c r="P82" s="18">
        <v>49.457430000000002</v>
      </c>
      <c r="Q82" s="18">
        <v>47.923819999999999</v>
      </c>
      <c r="R82" s="18">
        <v>47.013530000000003</v>
      </c>
      <c r="S82" s="18">
        <v>48.052</v>
      </c>
      <c r="T82" s="18">
        <v>54.107529999999997</v>
      </c>
      <c r="U82" s="18">
        <v>59.184010000000001</v>
      </c>
      <c r="V82" s="18">
        <v>57.909120000000001</v>
      </c>
      <c r="W82" s="18">
        <v>53.429169999999999</v>
      </c>
      <c r="X82" s="18">
        <v>45.153010000000002</v>
      </c>
      <c r="Y82" s="18">
        <v>36.784590000000001</v>
      </c>
      <c r="Z82" s="19">
        <f t="shared" si="4"/>
        <v>1027.3884900000003</v>
      </c>
      <c r="AA82" s="20">
        <v>6</v>
      </c>
      <c r="AB82" s="29">
        <f t="shared" si="5"/>
        <v>6164.3309400000016</v>
      </c>
    </row>
    <row r="83" spans="1:28" ht="15.75" x14ac:dyDescent="0.25">
      <c r="A83" s="17">
        <v>45901</v>
      </c>
      <c r="B83" s="18">
        <v>35.117159999999998</v>
      </c>
      <c r="C83" s="18">
        <v>31.261369999999999</v>
      </c>
      <c r="D83" s="18">
        <v>28.862030000000001</v>
      </c>
      <c r="E83" s="18">
        <v>27.368549999999999</v>
      </c>
      <c r="F83" s="18">
        <v>26.966200000000001</v>
      </c>
      <c r="G83" s="18">
        <v>26.713200000000001</v>
      </c>
      <c r="H83" s="18">
        <v>29.67474</v>
      </c>
      <c r="I83" s="18">
        <v>33.728990000000003</v>
      </c>
      <c r="J83" s="18">
        <v>39.312359999999998</v>
      </c>
      <c r="K83" s="18">
        <v>44.346179999999997</v>
      </c>
      <c r="L83" s="18">
        <v>48.406930000000003</v>
      </c>
      <c r="M83" s="18">
        <v>51.487909999999999</v>
      </c>
      <c r="N83" s="18">
        <v>52.727449999999997</v>
      </c>
      <c r="O83" s="18">
        <v>51.638300000000001</v>
      </c>
      <c r="P83" s="18">
        <v>49.339350000000003</v>
      </c>
      <c r="Q83" s="18">
        <v>47.814070000000001</v>
      </c>
      <c r="R83" s="18">
        <v>46.908709999999999</v>
      </c>
      <c r="S83" s="18">
        <v>47.941540000000003</v>
      </c>
      <c r="T83" s="18">
        <v>53.964210000000001</v>
      </c>
      <c r="U83" s="18">
        <v>59.01314</v>
      </c>
      <c r="V83" s="18">
        <v>57.745159999999998</v>
      </c>
      <c r="W83" s="18">
        <v>53.289540000000002</v>
      </c>
      <c r="X83" s="18">
        <v>45.05829</v>
      </c>
      <c r="Y83" s="18">
        <v>36.735289999999999</v>
      </c>
      <c r="Z83" s="19">
        <f t="shared" si="4"/>
        <v>1025.42067</v>
      </c>
      <c r="AA83" s="20">
        <v>4</v>
      </c>
      <c r="AB83" s="29">
        <f t="shared" si="5"/>
        <v>4101.6826799999999</v>
      </c>
    </row>
    <row r="84" spans="1:28" ht="15.75" x14ac:dyDescent="0.25">
      <c r="A84" s="17">
        <v>45931</v>
      </c>
      <c r="B84" s="18">
        <v>34.576219999999999</v>
      </c>
      <c r="C84" s="18">
        <v>30.76549</v>
      </c>
      <c r="D84" s="18">
        <v>28.394200000000001</v>
      </c>
      <c r="E84" s="18">
        <v>26.91818</v>
      </c>
      <c r="F84" s="18">
        <v>26.520530000000001</v>
      </c>
      <c r="G84" s="18">
        <v>26.270499999999998</v>
      </c>
      <c r="H84" s="18">
        <v>29.197410000000001</v>
      </c>
      <c r="I84" s="18">
        <v>33.204270000000001</v>
      </c>
      <c r="J84" s="18">
        <v>38.722380000000001</v>
      </c>
      <c r="K84" s="18">
        <v>43.69735</v>
      </c>
      <c r="L84" s="18">
        <v>47.710639999999998</v>
      </c>
      <c r="M84" s="18">
        <v>50.755600000000001</v>
      </c>
      <c r="N84" s="18">
        <v>51.980649999999997</v>
      </c>
      <c r="O84" s="18">
        <v>50.904229999999998</v>
      </c>
      <c r="P84" s="18">
        <v>48.632159999999999</v>
      </c>
      <c r="Q84" s="18">
        <v>47.124699999999997</v>
      </c>
      <c r="R84" s="18">
        <v>46.229930000000003</v>
      </c>
      <c r="S84" s="18">
        <v>47.250689999999999</v>
      </c>
      <c r="T84" s="18">
        <v>53.202959999999997</v>
      </c>
      <c r="U84" s="18">
        <v>58.192860000000003</v>
      </c>
      <c r="V84" s="18">
        <v>56.939709999999998</v>
      </c>
      <c r="W84" s="18">
        <v>52.536160000000002</v>
      </c>
      <c r="X84" s="18">
        <v>44.401139999999998</v>
      </c>
      <c r="Y84" s="18">
        <v>36.175429999999999</v>
      </c>
      <c r="Z84" s="19">
        <f t="shared" si="4"/>
        <v>1010.3033899999998</v>
      </c>
      <c r="AA84" s="20">
        <v>4</v>
      </c>
      <c r="AB84" s="29">
        <f t="shared" si="5"/>
        <v>4041.2135599999992</v>
      </c>
    </row>
    <row r="85" spans="1:28" ht="15.75" x14ac:dyDescent="0.25">
      <c r="A85" s="17">
        <v>45962</v>
      </c>
      <c r="B85" s="18">
        <v>35.330849999999998</v>
      </c>
      <c r="C85" s="18">
        <v>31.455089999999998</v>
      </c>
      <c r="D85" s="18">
        <v>29.043330000000001</v>
      </c>
      <c r="E85" s="18">
        <v>27.542110000000001</v>
      </c>
      <c r="F85" s="18">
        <v>27.13768</v>
      </c>
      <c r="G85" s="18">
        <v>26.883369999999999</v>
      </c>
      <c r="H85" s="18">
        <v>29.860240000000001</v>
      </c>
      <c r="I85" s="18">
        <v>33.935479999999998</v>
      </c>
      <c r="J85" s="18">
        <v>39.54777</v>
      </c>
      <c r="K85" s="18">
        <v>44.60765</v>
      </c>
      <c r="L85" s="18">
        <v>48.689430000000002</v>
      </c>
      <c r="M85" s="18">
        <v>51.786360000000002</v>
      </c>
      <c r="N85" s="18">
        <v>53.032310000000003</v>
      </c>
      <c r="O85" s="18">
        <v>51.937519999999999</v>
      </c>
      <c r="P85" s="18">
        <v>49.626669999999997</v>
      </c>
      <c r="Q85" s="18">
        <v>48.093490000000003</v>
      </c>
      <c r="R85" s="18">
        <v>47.183439999999997</v>
      </c>
      <c r="S85" s="18">
        <v>48.221629999999998</v>
      </c>
      <c r="T85" s="18">
        <v>54.275480000000002</v>
      </c>
      <c r="U85" s="18">
        <v>59.350540000000002</v>
      </c>
      <c r="V85" s="18">
        <v>58.076009999999997</v>
      </c>
      <c r="W85" s="18">
        <v>53.59731</v>
      </c>
      <c r="X85" s="18">
        <v>45.323450000000001</v>
      </c>
      <c r="Y85" s="18">
        <v>36.957349999999998</v>
      </c>
      <c r="Z85" s="19">
        <f t="shared" si="4"/>
        <v>1031.4945599999999</v>
      </c>
      <c r="AA85" s="20">
        <v>5</v>
      </c>
      <c r="AB85" s="29">
        <f t="shared" si="5"/>
        <v>5157.4727999999996</v>
      </c>
    </row>
    <row r="86" spans="1:28" ht="16.5" thickBot="1" x14ac:dyDescent="0.3">
      <c r="A86" s="22">
        <v>45992</v>
      </c>
      <c r="B86" s="23">
        <v>36.173670000000001</v>
      </c>
      <c r="C86" s="23">
        <v>32.20729</v>
      </c>
      <c r="D86" s="23">
        <v>29.739139999999999</v>
      </c>
      <c r="E86" s="23">
        <v>28.202819999999999</v>
      </c>
      <c r="F86" s="23">
        <v>27.788930000000001</v>
      </c>
      <c r="G86" s="23">
        <v>27.528690000000001</v>
      </c>
      <c r="H86" s="23">
        <v>30.57516</v>
      </c>
      <c r="I86" s="23">
        <v>34.74568</v>
      </c>
      <c r="J86" s="23">
        <v>40.489190000000001</v>
      </c>
      <c r="K86" s="23">
        <v>45.667380000000001</v>
      </c>
      <c r="L86" s="23">
        <v>49.844589999999997</v>
      </c>
      <c r="M86" s="23">
        <v>53.013930000000002</v>
      </c>
      <c r="N86" s="23">
        <v>54.289009999999998</v>
      </c>
      <c r="O86" s="23">
        <v>53.16863</v>
      </c>
      <c r="P86" s="23">
        <v>50.803750000000001</v>
      </c>
      <c r="Q86" s="23">
        <v>49.234720000000003</v>
      </c>
      <c r="R86" s="23">
        <v>48.303400000000003</v>
      </c>
      <c r="S86" s="23">
        <v>49.365850000000002</v>
      </c>
      <c r="T86" s="23">
        <v>55.561250000000001</v>
      </c>
      <c r="U86" s="23">
        <v>60.754980000000003</v>
      </c>
      <c r="V86" s="23">
        <v>59.45064</v>
      </c>
      <c r="W86" s="23">
        <v>54.867220000000003</v>
      </c>
      <c r="X86" s="23">
        <v>46.399909999999998</v>
      </c>
      <c r="Y86" s="23">
        <v>37.838200000000001</v>
      </c>
      <c r="Z86" s="24">
        <f t="shared" si="4"/>
        <v>1056.01403</v>
      </c>
      <c r="AA86" s="25">
        <v>5</v>
      </c>
      <c r="AB86" s="26">
        <f t="shared" si="5"/>
        <v>5280.0701500000005</v>
      </c>
    </row>
    <row r="87" spans="1:28" ht="16.5" thickBot="1" x14ac:dyDescent="0.3">
      <c r="A87" s="37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2"/>
      <c r="AA87" s="33"/>
      <c r="AB87" s="34"/>
    </row>
    <row r="88" spans="1:28" ht="16.5" thickBot="1" x14ac:dyDescent="0.3">
      <c r="A88" s="5" t="s">
        <v>32</v>
      </c>
      <c r="E88" s="33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AA88" s="33"/>
      <c r="AB88" s="34"/>
    </row>
    <row r="89" spans="1:28" ht="16.5" thickBot="1" x14ac:dyDescent="0.3">
      <c r="A89" s="36"/>
      <c r="AA89" s="33"/>
      <c r="AB89" s="34"/>
    </row>
    <row r="90" spans="1:28" ht="15.95" customHeight="1" thickBot="1" x14ac:dyDescent="0.25">
      <c r="A90" s="9" t="s">
        <v>3</v>
      </c>
      <c r="B90" s="10" t="s">
        <v>4</v>
      </c>
      <c r="C90" s="10" t="s">
        <v>5</v>
      </c>
      <c r="D90" s="10" t="s">
        <v>6</v>
      </c>
      <c r="E90" s="10" t="s">
        <v>7</v>
      </c>
      <c r="F90" s="10" t="s">
        <v>8</v>
      </c>
      <c r="G90" s="10" t="s">
        <v>9</v>
      </c>
      <c r="H90" s="10" t="s">
        <v>10</v>
      </c>
      <c r="I90" s="10" t="s">
        <v>11</v>
      </c>
      <c r="J90" s="10" t="s">
        <v>12</v>
      </c>
      <c r="K90" s="10" t="s">
        <v>13</v>
      </c>
      <c r="L90" s="10" t="s">
        <v>14</v>
      </c>
      <c r="M90" s="10" t="s">
        <v>15</v>
      </c>
      <c r="N90" s="10" t="s">
        <v>16</v>
      </c>
      <c r="O90" s="10" t="s">
        <v>17</v>
      </c>
      <c r="P90" s="10" t="s">
        <v>18</v>
      </c>
      <c r="Q90" s="10" t="s">
        <v>19</v>
      </c>
      <c r="R90" s="10" t="s">
        <v>20</v>
      </c>
      <c r="S90" s="10" t="s">
        <v>21</v>
      </c>
      <c r="T90" s="10" t="s">
        <v>22</v>
      </c>
      <c r="U90" s="10" t="s">
        <v>23</v>
      </c>
      <c r="V90" s="10" t="s">
        <v>24</v>
      </c>
      <c r="W90" s="10" t="s">
        <v>25</v>
      </c>
      <c r="X90" s="10" t="s">
        <v>26</v>
      </c>
      <c r="Y90" s="10" t="s">
        <v>27</v>
      </c>
      <c r="Z90" s="10" t="s">
        <v>28</v>
      </c>
      <c r="AA90" s="10" t="s">
        <v>29</v>
      </c>
      <c r="AB90" s="11"/>
    </row>
    <row r="91" spans="1:28" ht="15.95" customHeight="1" x14ac:dyDescent="0.25">
      <c r="A91" s="12">
        <v>45292</v>
      </c>
      <c r="B91" s="13">
        <v>30.663039999999999</v>
      </c>
      <c r="C91" s="13">
        <v>27.456779999999998</v>
      </c>
      <c r="D91" s="13">
        <v>25.58013</v>
      </c>
      <c r="E91" s="13">
        <v>24.640979999999999</v>
      </c>
      <c r="F91" s="13">
        <v>24.783529999999999</v>
      </c>
      <c r="G91" s="13">
        <v>24.858219999999999</v>
      </c>
      <c r="H91" s="13">
        <v>27.72691</v>
      </c>
      <c r="I91" s="13">
        <v>31.90326</v>
      </c>
      <c r="J91" s="13">
        <v>37.719810000000003</v>
      </c>
      <c r="K91" s="13">
        <v>43.198520000000002</v>
      </c>
      <c r="L91" s="13">
        <v>47.852499999999999</v>
      </c>
      <c r="M91" s="13">
        <v>51.420070000000003</v>
      </c>
      <c r="N91" s="13">
        <v>52.447589999999998</v>
      </c>
      <c r="O91" s="13">
        <v>50.808639999999997</v>
      </c>
      <c r="P91" s="13">
        <v>47.967820000000003</v>
      </c>
      <c r="Q91" s="13">
        <v>46.515239999999999</v>
      </c>
      <c r="R91" s="13">
        <v>45.623510000000003</v>
      </c>
      <c r="S91" s="13">
        <v>46.940730000000002</v>
      </c>
      <c r="T91" s="13">
        <v>52.752679999999998</v>
      </c>
      <c r="U91" s="13">
        <v>57.649679999999996</v>
      </c>
      <c r="V91" s="13">
        <v>55.724530000000001</v>
      </c>
      <c r="W91" s="13">
        <v>50.501370000000001</v>
      </c>
      <c r="X91" s="13">
        <v>42.1006</v>
      </c>
      <c r="Y91" s="13">
        <v>33.66572</v>
      </c>
      <c r="Z91" s="14">
        <f>SUM(B91:Y91)</f>
        <v>980.50185999999985</v>
      </c>
      <c r="AA91" s="15">
        <v>2</v>
      </c>
      <c r="AB91" s="16">
        <f>+Z91*AA91</f>
        <v>1961.0037199999997</v>
      </c>
    </row>
    <row r="92" spans="1:28" ht="15.95" customHeight="1" x14ac:dyDescent="0.25">
      <c r="A92" s="17">
        <v>45323</v>
      </c>
      <c r="B92" s="18">
        <v>31.978729999999999</v>
      </c>
      <c r="C92" s="18">
        <v>28.686440000000001</v>
      </c>
      <c r="D92" s="18">
        <v>26.759429999999998</v>
      </c>
      <c r="E92" s="18">
        <v>25.795079999999999</v>
      </c>
      <c r="F92" s="18">
        <v>25.94145</v>
      </c>
      <c r="G92" s="18">
        <v>26.018139999999999</v>
      </c>
      <c r="H92" s="18">
        <v>28.963809999999999</v>
      </c>
      <c r="I92" s="18">
        <v>33.252249999999997</v>
      </c>
      <c r="J92" s="18">
        <v>39.224879999999999</v>
      </c>
      <c r="K92" s="18">
        <v>44.850619999999999</v>
      </c>
      <c r="L92" s="18">
        <v>49.629489999999997</v>
      </c>
      <c r="M92" s="18">
        <v>53.292789999999997</v>
      </c>
      <c r="N92" s="18">
        <v>54.34789</v>
      </c>
      <c r="O92" s="18">
        <v>52.664949999999997</v>
      </c>
      <c r="P92" s="18">
        <v>49.747900000000001</v>
      </c>
      <c r="Q92" s="18">
        <v>48.256349999999998</v>
      </c>
      <c r="R92" s="18">
        <v>47.340679999999999</v>
      </c>
      <c r="S92" s="18">
        <v>48.693249999999999</v>
      </c>
      <c r="T92" s="18">
        <v>54.661169999999998</v>
      </c>
      <c r="U92" s="18">
        <v>59.689579999999999</v>
      </c>
      <c r="V92" s="18">
        <v>57.712769999999999</v>
      </c>
      <c r="W92" s="18">
        <v>52.349449999999997</v>
      </c>
      <c r="X92" s="18">
        <v>43.723230000000001</v>
      </c>
      <c r="Y92" s="18">
        <v>35.061990000000002</v>
      </c>
      <c r="Z92" s="19">
        <f t="shared" ref="Z92:Z114" si="6">SUM(B92:Y92)</f>
        <v>1018.64232</v>
      </c>
      <c r="AA92" s="20">
        <v>0</v>
      </c>
      <c r="AB92" s="21">
        <f>+Z92*AA92</f>
        <v>0</v>
      </c>
    </row>
    <row r="93" spans="1:28" ht="15.95" customHeight="1" x14ac:dyDescent="0.25">
      <c r="A93" s="17">
        <v>45352</v>
      </c>
      <c r="B93" s="18">
        <v>31.686</v>
      </c>
      <c r="C93" s="18">
        <v>28.412220000000001</v>
      </c>
      <c r="D93" s="18">
        <v>26.49605</v>
      </c>
      <c r="E93" s="18">
        <v>25.537120000000002</v>
      </c>
      <c r="F93" s="18">
        <v>25.682670000000002</v>
      </c>
      <c r="G93" s="18">
        <v>25.758929999999999</v>
      </c>
      <c r="H93" s="18">
        <v>28.688030000000001</v>
      </c>
      <c r="I93" s="18">
        <v>32.952350000000003</v>
      </c>
      <c r="J93" s="18">
        <v>38.891390000000001</v>
      </c>
      <c r="K93" s="18">
        <v>44.485489999999999</v>
      </c>
      <c r="L93" s="18">
        <v>49.237479999999998</v>
      </c>
      <c r="M93" s="18">
        <v>52.880189999999999</v>
      </c>
      <c r="N93" s="18">
        <v>53.929349999999999</v>
      </c>
      <c r="O93" s="18">
        <v>52.255879999999998</v>
      </c>
      <c r="P93" s="18">
        <v>49.355229999999999</v>
      </c>
      <c r="Q93" s="18">
        <v>47.872059999999998</v>
      </c>
      <c r="R93" s="18">
        <v>46.961550000000003</v>
      </c>
      <c r="S93" s="18">
        <v>48.306519999999999</v>
      </c>
      <c r="T93" s="18">
        <v>54.240870000000001</v>
      </c>
      <c r="U93" s="18">
        <v>59.241</v>
      </c>
      <c r="V93" s="18">
        <v>57.275300000000001</v>
      </c>
      <c r="W93" s="18">
        <v>51.942149999999998</v>
      </c>
      <c r="X93" s="18">
        <v>43.364449999999998</v>
      </c>
      <c r="Y93" s="18">
        <v>34.751919999999998</v>
      </c>
      <c r="Z93" s="19">
        <f t="shared" si="6"/>
        <v>1010.2042</v>
      </c>
      <c r="AA93" s="20">
        <v>1</v>
      </c>
      <c r="AB93" s="21">
        <f t="shared" ref="AB93:AB114" si="7">+Z93*AA93</f>
        <v>1010.2042</v>
      </c>
    </row>
    <row r="94" spans="1:28" ht="15.95" customHeight="1" x14ac:dyDescent="0.25">
      <c r="A94" s="17">
        <v>45383</v>
      </c>
      <c r="B94" s="18">
        <v>31.213899999999999</v>
      </c>
      <c r="C94" s="18">
        <v>27.9773</v>
      </c>
      <c r="D94" s="18">
        <v>26.082889999999999</v>
      </c>
      <c r="E94" s="18">
        <v>25.13485</v>
      </c>
      <c r="F94" s="18">
        <v>25.278749999999999</v>
      </c>
      <c r="G94" s="18">
        <v>25.354140000000001</v>
      </c>
      <c r="H94" s="18">
        <v>28.249980000000001</v>
      </c>
      <c r="I94" s="18">
        <v>32.465870000000002</v>
      </c>
      <c r="J94" s="18">
        <v>38.337470000000003</v>
      </c>
      <c r="K94" s="18">
        <v>43.868040000000001</v>
      </c>
      <c r="L94" s="18">
        <v>48.56606</v>
      </c>
      <c r="M94" s="18">
        <v>52.167400000000001</v>
      </c>
      <c r="N94" s="18">
        <v>53.204650000000001</v>
      </c>
      <c r="O94" s="18">
        <v>51.550179999999997</v>
      </c>
      <c r="P94" s="18">
        <v>48.682470000000002</v>
      </c>
      <c r="Q94" s="18">
        <v>47.216149999999999</v>
      </c>
      <c r="R94" s="18">
        <v>46.31597</v>
      </c>
      <c r="S94" s="18">
        <v>47.645670000000003</v>
      </c>
      <c r="T94" s="18">
        <v>53.512630000000001</v>
      </c>
      <c r="U94" s="18">
        <v>58.455970000000001</v>
      </c>
      <c r="V94" s="18">
        <v>56.512599999999999</v>
      </c>
      <c r="W94" s="18">
        <v>51.240009999999998</v>
      </c>
      <c r="X94" s="18">
        <v>42.759720000000002</v>
      </c>
      <c r="Y94" s="18">
        <v>34.244999999999997</v>
      </c>
      <c r="Z94" s="19">
        <f t="shared" si="6"/>
        <v>996.03767000000005</v>
      </c>
      <c r="AA94" s="20">
        <v>0</v>
      </c>
      <c r="AB94" s="21">
        <f t="shared" si="7"/>
        <v>0</v>
      </c>
    </row>
    <row r="95" spans="1:28" ht="15.95" customHeight="1" x14ac:dyDescent="0.25">
      <c r="A95" s="17">
        <v>45413</v>
      </c>
      <c r="B95" s="18">
        <v>31.557680000000001</v>
      </c>
      <c r="C95" s="18">
        <v>28.29466</v>
      </c>
      <c r="D95" s="18">
        <v>26.38477</v>
      </c>
      <c r="E95" s="18">
        <v>25.428989999999999</v>
      </c>
      <c r="F95" s="18">
        <v>25.574069999999999</v>
      </c>
      <c r="G95" s="18">
        <v>25.650079999999999</v>
      </c>
      <c r="H95" s="18">
        <v>28.569559999999999</v>
      </c>
      <c r="I95" s="18">
        <v>32.819870000000002</v>
      </c>
      <c r="J95" s="18">
        <v>38.739409999999999</v>
      </c>
      <c r="K95" s="18">
        <v>44.31514</v>
      </c>
      <c r="L95" s="18">
        <v>49.05153</v>
      </c>
      <c r="M95" s="18">
        <v>52.682270000000003</v>
      </c>
      <c r="N95" s="18">
        <v>53.727989999999998</v>
      </c>
      <c r="O95" s="18">
        <v>52.060009999999998</v>
      </c>
      <c r="P95" s="18">
        <v>49.168889999999998</v>
      </c>
      <c r="Q95" s="18">
        <v>47.690600000000003</v>
      </c>
      <c r="R95" s="18">
        <v>46.783070000000002</v>
      </c>
      <c r="S95" s="18">
        <v>48.123620000000003</v>
      </c>
      <c r="T95" s="18">
        <v>54.038490000000003</v>
      </c>
      <c r="U95" s="18">
        <v>59.022199999999998</v>
      </c>
      <c r="V95" s="18">
        <v>57.062950000000001</v>
      </c>
      <c r="W95" s="18">
        <v>51.747309999999999</v>
      </c>
      <c r="X95" s="18">
        <v>43.197780000000002</v>
      </c>
      <c r="Y95" s="18">
        <v>34.613529999999997</v>
      </c>
      <c r="Z95" s="19">
        <f t="shared" si="6"/>
        <v>1006.3044699999999</v>
      </c>
      <c r="AA95" s="20">
        <v>1</v>
      </c>
      <c r="AB95" s="21">
        <f t="shared" si="7"/>
        <v>1006.3044699999999</v>
      </c>
    </row>
    <row r="96" spans="1:28" ht="15.95" customHeight="1" x14ac:dyDescent="0.25">
      <c r="A96" s="17">
        <v>45444</v>
      </c>
      <c r="B96" s="18">
        <v>31.120909999999999</v>
      </c>
      <c r="C96" s="18">
        <v>27.887370000000001</v>
      </c>
      <c r="D96" s="18">
        <v>25.99475</v>
      </c>
      <c r="E96" s="18">
        <v>25.047609999999999</v>
      </c>
      <c r="F96" s="18">
        <v>25.191369999999999</v>
      </c>
      <c r="G96" s="18">
        <v>25.266690000000001</v>
      </c>
      <c r="H96" s="18">
        <v>28.159790000000001</v>
      </c>
      <c r="I96" s="18">
        <v>32.371690000000001</v>
      </c>
      <c r="J96" s="18">
        <v>38.237729999999999</v>
      </c>
      <c r="K96" s="18">
        <v>43.763060000000003</v>
      </c>
      <c r="L96" s="18">
        <v>48.45664</v>
      </c>
      <c r="M96" s="18">
        <v>52.054569999999998</v>
      </c>
      <c r="N96" s="18">
        <v>53.09084</v>
      </c>
      <c r="O96" s="18">
        <v>51.437939999999998</v>
      </c>
      <c r="P96" s="18">
        <v>48.572940000000003</v>
      </c>
      <c r="Q96" s="18">
        <v>47.10801</v>
      </c>
      <c r="R96" s="18">
        <v>46.208680000000001</v>
      </c>
      <c r="S96" s="18">
        <v>47.537120000000002</v>
      </c>
      <c r="T96" s="18">
        <v>53.398530000000001</v>
      </c>
      <c r="U96" s="18">
        <v>58.337200000000003</v>
      </c>
      <c r="V96" s="18">
        <v>56.395659999999999</v>
      </c>
      <c r="W96" s="18">
        <v>51.128059999999998</v>
      </c>
      <c r="X96" s="18">
        <v>42.655799999999999</v>
      </c>
      <c r="Y96" s="18">
        <v>34.149140000000003</v>
      </c>
      <c r="Z96" s="19">
        <f t="shared" si="6"/>
        <v>993.57210000000009</v>
      </c>
      <c r="AA96" s="20">
        <v>2</v>
      </c>
      <c r="AB96" s="21">
        <f t="shared" si="7"/>
        <v>1987.1442000000002</v>
      </c>
    </row>
    <row r="97" spans="1:28" ht="15.95" customHeight="1" x14ac:dyDescent="0.25">
      <c r="A97" s="17">
        <v>45474</v>
      </c>
      <c r="B97" s="18">
        <v>30.988949999999999</v>
      </c>
      <c r="C97" s="18">
        <v>27.759599999999999</v>
      </c>
      <c r="D97" s="18">
        <v>25.869430000000001</v>
      </c>
      <c r="E97" s="18">
        <v>24.92351</v>
      </c>
      <c r="F97" s="18">
        <v>25.06709</v>
      </c>
      <c r="G97" s="18">
        <v>25.142309999999998</v>
      </c>
      <c r="H97" s="18">
        <v>28.031669999999998</v>
      </c>
      <c r="I97" s="18">
        <v>32.238120000000002</v>
      </c>
      <c r="J97" s="18">
        <v>38.096580000000003</v>
      </c>
      <c r="K97" s="18">
        <v>43.61477</v>
      </c>
      <c r="L97" s="18">
        <v>48.302280000000003</v>
      </c>
      <c r="M97" s="18">
        <v>51.895560000000003</v>
      </c>
      <c r="N97" s="18">
        <v>52.930489999999999</v>
      </c>
      <c r="O97" s="18">
        <v>51.279719999999998</v>
      </c>
      <c r="P97" s="18">
        <v>48.418430000000001</v>
      </c>
      <c r="Q97" s="18">
        <v>46.955390000000001</v>
      </c>
      <c r="R97" s="18">
        <v>46.057229999999997</v>
      </c>
      <c r="S97" s="18">
        <v>47.383949999999999</v>
      </c>
      <c r="T97" s="18">
        <v>53.237780000000001</v>
      </c>
      <c r="U97" s="18">
        <v>58.170059999999999</v>
      </c>
      <c r="V97" s="18">
        <v>56.23104</v>
      </c>
      <c r="W97" s="18">
        <v>50.97025</v>
      </c>
      <c r="X97" s="18">
        <v>42.508940000000003</v>
      </c>
      <c r="Y97" s="18">
        <v>34.013269999999999</v>
      </c>
      <c r="Z97" s="19">
        <f t="shared" si="6"/>
        <v>990.0864200000002</v>
      </c>
      <c r="AA97" s="20">
        <v>1</v>
      </c>
      <c r="AB97" s="21">
        <f t="shared" si="7"/>
        <v>990.0864200000002</v>
      </c>
    </row>
    <row r="98" spans="1:28" ht="15.95" customHeight="1" x14ac:dyDescent="0.25">
      <c r="A98" s="17">
        <v>45505</v>
      </c>
      <c r="B98" s="18">
        <v>32.297879999999999</v>
      </c>
      <c r="C98" s="18">
        <v>28.97268</v>
      </c>
      <c r="D98" s="18">
        <v>27.026399999999999</v>
      </c>
      <c r="E98" s="18">
        <v>26.052409999999998</v>
      </c>
      <c r="F98" s="18">
        <v>26.20025</v>
      </c>
      <c r="G98" s="18">
        <v>26.277699999999999</v>
      </c>
      <c r="H98" s="18">
        <v>29.25282</v>
      </c>
      <c r="I98" s="18">
        <v>33.584119999999999</v>
      </c>
      <c r="J98" s="18">
        <v>39.616459999999996</v>
      </c>
      <c r="K98" s="18">
        <v>45.298439999999999</v>
      </c>
      <c r="L98" s="18">
        <v>50.125079999999997</v>
      </c>
      <c r="M98" s="18">
        <v>53.825009999999999</v>
      </c>
      <c r="N98" s="18">
        <v>54.890650000000001</v>
      </c>
      <c r="O98" s="18">
        <v>53.190899999999999</v>
      </c>
      <c r="P98" s="18">
        <v>50.244680000000002</v>
      </c>
      <c r="Q98" s="18">
        <v>48.738219999999998</v>
      </c>
      <c r="R98" s="18">
        <v>47.813389999999998</v>
      </c>
      <c r="S98" s="18">
        <v>49.179490000000001</v>
      </c>
      <c r="T98" s="18">
        <v>55.207070000000002</v>
      </c>
      <c r="U98" s="18">
        <v>60.28575</v>
      </c>
      <c r="V98" s="18">
        <v>58.289169999999999</v>
      </c>
      <c r="W98" s="18">
        <v>52.872230000000002</v>
      </c>
      <c r="X98" s="18">
        <v>44.159790000000001</v>
      </c>
      <c r="Y98" s="18">
        <v>35.411960000000001</v>
      </c>
      <c r="Z98" s="19">
        <f t="shared" si="6"/>
        <v>1028.8125500000001</v>
      </c>
      <c r="AA98" s="20">
        <v>1</v>
      </c>
      <c r="AB98" s="21">
        <f t="shared" si="7"/>
        <v>1028.8125500000001</v>
      </c>
    </row>
    <row r="99" spans="1:28" ht="15.95" customHeight="1" x14ac:dyDescent="0.25">
      <c r="A99" s="17">
        <v>45536</v>
      </c>
      <c r="B99" s="18">
        <v>32.171520000000001</v>
      </c>
      <c r="C99" s="18">
        <v>28.872420000000002</v>
      </c>
      <c r="D99" s="18">
        <v>26.94143</v>
      </c>
      <c r="E99" s="18">
        <v>25.975090000000002</v>
      </c>
      <c r="F99" s="18">
        <v>26.121770000000001</v>
      </c>
      <c r="G99" s="18">
        <v>26.198609999999999</v>
      </c>
      <c r="H99" s="18">
        <v>29.150369999999999</v>
      </c>
      <c r="I99" s="18">
        <v>33.447659999999999</v>
      </c>
      <c r="J99" s="18">
        <v>39.43262</v>
      </c>
      <c r="K99" s="18">
        <v>45.069980000000001</v>
      </c>
      <c r="L99" s="18">
        <v>49.858719999999998</v>
      </c>
      <c r="M99" s="18">
        <v>53.529589999999999</v>
      </c>
      <c r="N99" s="18">
        <v>54.586869999999998</v>
      </c>
      <c r="O99" s="18">
        <v>52.900460000000002</v>
      </c>
      <c r="P99" s="18">
        <v>49.977379999999997</v>
      </c>
      <c r="Q99" s="18">
        <v>48.482750000000003</v>
      </c>
      <c r="R99" s="18">
        <v>47.565190000000001</v>
      </c>
      <c r="S99" s="18">
        <v>48.920549999999999</v>
      </c>
      <c r="T99" s="18">
        <v>54.900799999999997</v>
      </c>
      <c r="U99" s="18">
        <v>59.939590000000003</v>
      </c>
      <c r="V99" s="18">
        <v>57.958689999999997</v>
      </c>
      <c r="W99" s="18">
        <v>52.584299999999999</v>
      </c>
      <c r="X99" s="18">
        <v>43.940269999999998</v>
      </c>
      <c r="Y99" s="18">
        <v>35.261139999999997</v>
      </c>
      <c r="Z99" s="19">
        <f t="shared" si="6"/>
        <v>1023.78777</v>
      </c>
      <c r="AA99" s="20">
        <v>0</v>
      </c>
      <c r="AB99" s="21">
        <f t="shared" si="7"/>
        <v>0</v>
      </c>
    </row>
    <row r="100" spans="1:28" ht="15.95" customHeight="1" x14ac:dyDescent="0.25">
      <c r="A100" s="17">
        <v>45566</v>
      </c>
      <c r="B100" s="18">
        <v>32.449039999999997</v>
      </c>
      <c r="C100" s="18">
        <v>29.125640000000001</v>
      </c>
      <c r="D100" s="18">
        <v>27.180420000000002</v>
      </c>
      <c r="E100" s="18">
        <v>26.206959999999999</v>
      </c>
      <c r="F100" s="18">
        <v>26.35472</v>
      </c>
      <c r="G100" s="18">
        <v>26.432130000000001</v>
      </c>
      <c r="H100" s="18">
        <v>29.405629999999999</v>
      </c>
      <c r="I100" s="18">
        <v>33.734580000000001</v>
      </c>
      <c r="J100" s="18">
        <v>39.763640000000002</v>
      </c>
      <c r="K100" s="18">
        <v>45.442529999999998</v>
      </c>
      <c r="L100" s="18">
        <v>50.266550000000002</v>
      </c>
      <c r="M100" s="18">
        <v>53.964469999999999</v>
      </c>
      <c r="N100" s="18">
        <v>55.029530000000001</v>
      </c>
      <c r="O100" s="18">
        <v>53.3307</v>
      </c>
      <c r="P100" s="18">
        <v>50.38608</v>
      </c>
      <c r="Q100" s="18">
        <v>48.88044</v>
      </c>
      <c r="R100" s="18">
        <v>47.956119999999999</v>
      </c>
      <c r="S100" s="18">
        <v>49.321469999999998</v>
      </c>
      <c r="T100" s="18">
        <v>55.345770000000002</v>
      </c>
      <c r="U100" s="18">
        <v>60.421689999999998</v>
      </c>
      <c r="V100" s="18">
        <v>58.426200000000001</v>
      </c>
      <c r="W100" s="18">
        <v>53.012210000000003</v>
      </c>
      <c r="X100" s="18">
        <v>44.304499999999997</v>
      </c>
      <c r="Y100" s="18">
        <v>35.561430000000001</v>
      </c>
      <c r="Z100" s="19">
        <f t="shared" si="6"/>
        <v>1032.3024500000001</v>
      </c>
      <c r="AA100" s="20">
        <v>1</v>
      </c>
      <c r="AB100" s="21">
        <f t="shared" si="7"/>
        <v>1032.3024500000001</v>
      </c>
    </row>
    <row r="101" spans="1:28" ht="15.95" customHeight="1" x14ac:dyDescent="0.25">
      <c r="A101" s="17">
        <v>45597</v>
      </c>
      <c r="B101" s="18">
        <v>32.395040000000002</v>
      </c>
      <c r="C101" s="18">
        <v>29.07686</v>
      </c>
      <c r="D101" s="18">
        <v>27.134699999999999</v>
      </c>
      <c r="E101" s="18">
        <v>26.162759999999999</v>
      </c>
      <c r="F101" s="18">
        <v>26.310289999999998</v>
      </c>
      <c r="G101" s="18">
        <v>26.38758</v>
      </c>
      <c r="H101" s="18">
        <v>29.35641</v>
      </c>
      <c r="I101" s="18">
        <v>33.678559999999997</v>
      </c>
      <c r="J101" s="18">
        <v>39.698149999999998</v>
      </c>
      <c r="K101" s="18">
        <v>45.368119999999998</v>
      </c>
      <c r="L101" s="18">
        <v>50.184559999999998</v>
      </c>
      <c r="M101" s="18">
        <v>53.876669999999997</v>
      </c>
      <c r="N101" s="18">
        <v>54.940060000000003</v>
      </c>
      <c r="O101" s="18">
        <v>53.243899999999996</v>
      </c>
      <c r="P101" s="18">
        <v>50.303910000000002</v>
      </c>
      <c r="Q101" s="18">
        <v>48.800629999999998</v>
      </c>
      <c r="R101" s="18">
        <v>47.877760000000002</v>
      </c>
      <c r="S101" s="18">
        <v>49.240969999999997</v>
      </c>
      <c r="T101" s="18">
        <v>55.255809999999997</v>
      </c>
      <c r="U101" s="18">
        <v>60.323749999999997</v>
      </c>
      <c r="V101" s="18">
        <v>58.331389999999999</v>
      </c>
      <c r="W101" s="18">
        <v>52.925910000000002</v>
      </c>
      <c r="X101" s="18">
        <v>44.231870000000001</v>
      </c>
      <c r="Y101" s="18">
        <v>35.502540000000003</v>
      </c>
      <c r="Z101" s="19">
        <f t="shared" si="6"/>
        <v>1030.6081999999999</v>
      </c>
      <c r="AA101" s="20">
        <v>2</v>
      </c>
      <c r="AB101" s="21">
        <f t="shared" si="7"/>
        <v>2061.2163999999998</v>
      </c>
    </row>
    <row r="102" spans="1:28" ht="15.95" customHeight="1" thickBot="1" x14ac:dyDescent="0.3">
      <c r="A102" s="22">
        <v>45627</v>
      </c>
      <c r="B102" s="23">
        <v>32.080689999999997</v>
      </c>
      <c r="C102" s="23">
        <v>28.772290000000002</v>
      </c>
      <c r="D102" s="23">
        <v>26.835850000000001</v>
      </c>
      <c r="E102" s="23">
        <v>25.866779999999999</v>
      </c>
      <c r="F102" s="23">
        <v>26.01388</v>
      </c>
      <c r="G102" s="23">
        <v>26.09094</v>
      </c>
      <c r="H102" s="23">
        <v>29.051020000000001</v>
      </c>
      <c r="I102" s="23">
        <v>33.360430000000001</v>
      </c>
      <c r="J102" s="23">
        <v>39.362270000000002</v>
      </c>
      <c r="K102" s="23">
        <v>45.015529999999998</v>
      </c>
      <c r="L102" s="23">
        <v>49.817770000000003</v>
      </c>
      <c r="M102" s="23">
        <v>53.499000000000002</v>
      </c>
      <c r="N102" s="23">
        <v>54.559249999999999</v>
      </c>
      <c r="O102" s="23">
        <v>52.868090000000002</v>
      </c>
      <c r="P102" s="23">
        <v>49.93676</v>
      </c>
      <c r="Q102" s="23">
        <v>48.437919999999998</v>
      </c>
      <c r="R102" s="23">
        <v>47.517769999999999</v>
      </c>
      <c r="S102" s="23">
        <v>48.876959999999997</v>
      </c>
      <c r="T102" s="23">
        <v>54.874070000000003</v>
      </c>
      <c r="U102" s="23">
        <v>59.927070000000001</v>
      </c>
      <c r="V102" s="23">
        <v>57.94059</v>
      </c>
      <c r="W102" s="23">
        <v>52.55104</v>
      </c>
      <c r="X102" s="23">
        <v>43.882629999999999</v>
      </c>
      <c r="Y102" s="23">
        <v>35.179029999999997</v>
      </c>
      <c r="Z102" s="24">
        <f t="shared" si="6"/>
        <v>1022.3176300000001</v>
      </c>
      <c r="AA102" s="25">
        <v>0</v>
      </c>
      <c r="AB102" s="26">
        <f t="shared" si="7"/>
        <v>0</v>
      </c>
    </row>
    <row r="103" spans="1:28" ht="15.75" x14ac:dyDescent="0.25">
      <c r="A103" s="12">
        <v>45658</v>
      </c>
      <c r="B103" s="13">
        <v>31.09027</v>
      </c>
      <c r="C103" s="13">
        <v>27.850269999999998</v>
      </c>
      <c r="D103" s="13">
        <v>25.953869999999998</v>
      </c>
      <c r="E103" s="13">
        <v>25.004840000000002</v>
      </c>
      <c r="F103" s="13">
        <v>25.148890000000002</v>
      </c>
      <c r="G103" s="13">
        <v>25.224360000000001</v>
      </c>
      <c r="H103" s="13">
        <v>28.123239999999999</v>
      </c>
      <c r="I103" s="13">
        <v>32.343559999999997</v>
      </c>
      <c r="J103" s="13">
        <v>38.221319999999999</v>
      </c>
      <c r="K103" s="13">
        <v>43.7577</v>
      </c>
      <c r="L103" s="13">
        <v>48.460659999999997</v>
      </c>
      <c r="M103" s="13">
        <v>52.065779999999997</v>
      </c>
      <c r="N103" s="13">
        <v>53.104120000000002</v>
      </c>
      <c r="O103" s="13">
        <v>51.44791</v>
      </c>
      <c r="P103" s="13">
        <v>48.577190000000002</v>
      </c>
      <c r="Q103" s="13">
        <v>47.10933</v>
      </c>
      <c r="R103" s="13">
        <v>46.208210000000001</v>
      </c>
      <c r="S103" s="13">
        <v>47.539299999999997</v>
      </c>
      <c r="T103" s="13">
        <v>53.412419999999997</v>
      </c>
      <c r="U103" s="13">
        <v>58.360959999999999</v>
      </c>
      <c r="V103" s="13">
        <v>56.41554</v>
      </c>
      <c r="W103" s="13">
        <v>51.137419999999999</v>
      </c>
      <c r="X103" s="13">
        <v>42.648220000000002</v>
      </c>
      <c r="Y103" s="13">
        <v>34.124560000000002</v>
      </c>
      <c r="Z103" s="27">
        <f t="shared" si="6"/>
        <v>993.32994000000008</v>
      </c>
      <c r="AA103" s="28">
        <v>1</v>
      </c>
      <c r="AB103" s="29">
        <f t="shared" si="7"/>
        <v>993.32994000000008</v>
      </c>
    </row>
    <row r="104" spans="1:28" ht="15.75" x14ac:dyDescent="0.25">
      <c r="A104" s="17">
        <v>45689</v>
      </c>
      <c r="B104" s="18">
        <v>32.484299999999998</v>
      </c>
      <c r="C104" s="18">
        <v>29.157350000000001</v>
      </c>
      <c r="D104" s="18">
        <v>27.210059999999999</v>
      </c>
      <c r="E104" s="18">
        <v>26.23555</v>
      </c>
      <c r="F104" s="18">
        <v>26.383469999999999</v>
      </c>
      <c r="G104" s="18">
        <v>26.46097</v>
      </c>
      <c r="H104" s="18">
        <v>29.437639999999998</v>
      </c>
      <c r="I104" s="18">
        <v>33.771210000000004</v>
      </c>
      <c r="J104" s="18">
        <v>39.806710000000002</v>
      </c>
      <c r="K104" s="18">
        <v>45.491660000000003</v>
      </c>
      <c r="L104" s="18">
        <v>50.320830000000001</v>
      </c>
      <c r="M104" s="18">
        <v>54.022689999999997</v>
      </c>
      <c r="N104" s="18">
        <v>55.088900000000002</v>
      </c>
      <c r="O104" s="18">
        <v>53.388249999999999</v>
      </c>
      <c r="P104" s="18">
        <v>50.440489999999997</v>
      </c>
      <c r="Q104" s="18">
        <v>48.933239999999998</v>
      </c>
      <c r="R104" s="18">
        <v>48.007930000000002</v>
      </c>
      <c r="S104" s="18">
        <v>49.374740000000003</v>
      </c>
      <c r="T104" s="18">
        <v>55.405470000000001</v>
      </c>
      <c r="U104" s="18">
        <v>60.486809999999998</v>
      </c>
      <c r="V104" s="18">
        <v>58.489190000000001</v>
      </c>
      <c r="W104" s="18">
        <v>53.069420000000001</v>
      </c>
      <c r="X104" s="18">
        <v>44.352409999999999</v>
      </c>
      <c r="Y104" s="18">
        <v>35.600009999999997</v>
      </c>
      <c r="Z104" s="19">
        <f t="shared" si="6"/>
        <v>1033.4193</v>
      </c>
      <c r="AA104" s="20">
        <v>0</v>
      </c>
      <c r="AB104" s="29">
        <f t="shared" si="7"/>
        <v>0</v>
      </c>
    </row>
    <row r="105" spans="1:28" ht="15.75" x14ac:dyDescent="0.25">
      <c r="A105" s="17">
        <v>45717</v>
      </c>
      <c r="B105" s="18">
        <v>32.122819999999997</v>
      </c>
      <c r="C105" s="18">
        <v>28.814579999999999</v>
      </c>
      <c r="D105" s="18">
        <v>26.878240000000002</v>
      </c>
      <c r="E105" s="18">
        <v>25.909220000000001</v>
      </c>
      <c r="F105" s="18">
        <v>26.0563</v>
      </c>
      <c r="G105" s="18">
        <v>26.13336</v>
      </c>
      <c r="H105" s="18">
        <v>29.093299999999999</v>
      </c>
      <c r="I105" s="18">
        <v>33.402500000000003</v>
      </c>
      <c r="J105" s="18">
        <v>39.404049999999998</v>
      </c>
      <c r="K105" s="18">
        <v>45.057029999999997</v>
      </c>
      <c r="L105" s="18">
        <v>49.85904</v>
      </c>
      <c r="M105" s="18">
        <v>53.540080000000003</v>
      </c>
      <c r="N105" s="18">
        <v>54.600290000000001</v>
      </c>
      <c r="O105" s="18">
        <v>52.909199999999998</v>
      </c>
      <c r="P105" s="18">
        <v>49.978020000000001</v>
      </c>
      <c r="Q105" s="18">
        <v>48.47925</v>
      </c>
      <c r="R105" s="18">
        <v>47.559150000000002</v>
      </c>
      <c r="S105" s="18">
        <v>48.91827</v>
      </c>
      <c r="T105" s="18">
        <v>54.915089999999999</v>
      </c>
      <c r="U105" s="18">
        <v>59.967849999999999</v>
      </c>
      <c r="V105" s="18">
        <v>57.981459999999998</v>
      </c>
      <c r="W105" s="18">
        <v>52.592170000000003</v>
      </c>
      <c r="X105" s="18">
        <v>43.924190000000003</v>
      </c>
      <c r="Y105" s="18">
        <v>35.22101</v>
      </c>
      <c r="Z105" s="19">
        <f t="shared" si="6"/>
        <v>1023.3164699999999</v>
      </c>
      <c r="AA105" s="20">
        <v>1</v>
      </c>
      <c r="AB105" s="29">
        <f t="shared" si="7"/>
        <v>1023.3164699999999</v>
      </c>
    </row>
    <row r="106" spans="1:28" ht="15.75" x14ac:dyDescent="0.25">
      <c r="A106" s="17">
        <v>45748</v>
      </c>
      <c r="B106" s="18">
        <v>31.645820000000001</v>
      </c>
      <c r="C106" s="18">
        <v>28.375150000000001</v>
      </c>
      <c r="D106" s="18">
        <v>26.460799999999999</v>
      </c>
      <c r="E106" s="18">
        <v>25.502780000000001</v>
      </c>
      <c r="F106" s="18">
        <v>25.648199999999999</v>
      </c>
      <c r="G106" s="18">
        <v>25.72438</v>
      </c>
      <c r="H106" s="18">
        <v>28.650700000000001</v>
      </c>
      <c r="I106" s="18">
        <v>32.910960000000003</v>
      </c>
      <c r="J106" s="18">
        <v>38.844360000000002</v>
      </c>
      <c r="K106" s="18">
        <v>44.433140000000002</v>
      </c>
      <c r="L106" s="18">
        <v>49.180610000000001</v>
      </c>
      <c r="M106" s="18">
        <v>52.819850000000002</v>
      </c>
      <c r="N106" s="18">
        <v>53.868020000000001</v>
      </c>
      <c r="O106" s="18">
        <v>52.19614</v>
      </c>
      <c r="P106" s="18">
        <v>49.298250000000003</v>
      </c>
      <c r="Q106" s="18">
        <v>47.816490000000002</v>
      </c>
      <c r="R106" s="18">
        <v>46.906840000000003</v>
      </c>
      <c r="S106" s="18">
        <v>48.250529999999998</v>
      </c>
      <c r="T106" s="18">
        <v>54.17924</v>
      </c>
      <c r="U106" s="18">
        <v>59.174619999999997</v>
      </c>
      <c r="V106" s="18">
        <v>57.210790000000003</v>
      </c>
      <c r="W106" s="18">
        <v>51.8827</v>
      </c>
      <c r="X106" s="18">
        <v>43.313160000000003</v>
      </c>
      <c r="Y106" s="18">
        <v>34.708820000000003</v>
      </c>
      <c r="Z106" s="19">
        <f t="shared" si="6"/>
        <v>1009.0023500000002</v>
      </c>
      <c r="AA106" s="20">
        <v>0</v>
      </c>
      <c r="AB106" s="29">
        <f t="shared" si="7"/>
        <v>0</v>
      </c>
    </row>
    <row r="107" spans="1:28" ht="15.75" x14ac:dyDescent="0.25">
      <c r="A107" s="17">
        <v>45778</v>
      </c>
      <c r="B107" s="18">
        <v>31.993120000000001</v>
      </c>
      <c r="C107" s="18">
        <v>28.69575</v>
      </c>
      <c r="D107" s="18">
        <v>26.76576</v>
      </c>
      <c r="E107" s="18">
        <v>25.79992</v>
      </c>
      <c r="F107" s="18">
        <v>25.946529999999999</v>
      </c>
      <c r="G107" s="18">
        <v>26.023330000000001</v>
      </c>
      <c r="H107" s="18">
        <v>28.973549999999999</v>
      </c>
      <c r="I107" s="18">
        <v>33.268590000000003</v>
      </c>
      <c r="J107" s="18">
        <v>39.250439999999998</v>
      </c>
      <c r="K107" s="18">
        <v>44.884860000000003</v>
      </c>
      <c r="L107" s="18">
        <v>49.671100000000003</v>
      </c>
      <c r="M107" s="18">
        <v>53.340049999999998</v>
      </c>
      <c r="N107" s="18">
        <v>54.39678</v>
      </c>
      <c r="O107" s="18">
        <v>52.711239999999997</v>
      </c>
      <c r="P107" s="18">
        <v>49.78969</v>
      </c>
      <c r="Q107" s="18">
        <v>48.295839999999998</v>
      </c>
      <c r="R107" s="18">
        <v>47.37876</v>
      </c>
      <c r="S107" s="18">
        <v>48.733420000000002</v>
      </c>
      <c r="T107" s="18">
        <v>54.710540000000002</v>
      </c>
      <c r="U107" s="18">
        <v>59.74671</v>
      </c>
      <c r="V107" s="18">
        <v>57.766840000000002</v>
      </c>
      <c r="W107" s="18">
        <v>52.395249999999997</v>
      </c>
      <c r="X107" s="18">
        <v>43.75573</v>
      </c>
      <c r="Y107" s="18">
        <v>35.081130000000002</v>
      </c>
      <c r="Z107" s="19">
        <f t="shared" si="6"/>
        <v>1019.3749300000002</v>
      </c>
      <c r="AA107" s="20">
        <v>0</v>
      </c>
      <c r="AB107" s="29">
        <f t="shared" si="7"/>
        <v>0</v>
      </c>
    </row>
    <row r="108" spans="1:28" ht="15.75" x14ac:dyDescent="0.25">
      <c r="A108" s="17">
        <v>45809</v>
      </c>
      <c r="B108" s="18">
        <v>31.55219</v>
      </c>
      <c r="C108" s="18">
        <v>28.28462</v>
      </c>
      <c r="D108" s="18">
        <v>26.37208</v>
      </c>
      <c r="E108" s="18">
        <v>25.41497</v>
      </c>
      <c r="F108" s="18">
        <v>25.56024</v>
      </c>
      <c r="G108" s="18">
        <v>25.63636</v>
      </c>
      <c r="H108" s="18">
        <v>28.559909999999999</v>
      </c>
      <c r="I108" s="18">
        <v>32.816139999999997</v>
      </c>
      <c r="J108" s="18">
        <v>38.743920000000003</v>
      </c>
      <c r="K108" s="18">
        <v>44.32741</v>
      </c>
      <c r="L108" s="18">
        <v>49.070390000000003</v>
      </c>
      <c r="M108" s="18">
        <v>52.706189999999999</v>
      </c>
      <c r="N108" s="18">
        <v>53.753360000000001</v>
      </c>
      <c r="O108" s="18">
        <v>52.083060000000003</v>
      </c>
      <c r="P108" s="18">
        <v>49.187910000000002</v>
      </c>
      <c r="Q108" s="18">
        <v>47.707560000000001</v>
      </c>
      <c r="R108" s="18">
        <v>46.798769999999998</v>
      </c>
      <c r="S108" s="18">
        <v>48.141190000000002</v>
      </c>
      <c r="T108" s="18">
        <v>54.06429</v>
      </c>
      <c r="U108" s="18">
        <v>59.054940000000002</v>
      </c>
      <c r="V108" s="18">
        <v>57.092970000000001</v>
      </c>
      <c r="W108" s="18">
        <v>51.769919999999999</v>
      </c>
      <c r="X108" s="18">
        <v>43.208489999999998</v>
      </c>
      <c r="Y108" s="18">
        <v>34.612290000000002</v>
      </c>
      <c r="Z108" s="19">
        <f t="shared" si="6"/>
        <v>1006.51917</v>
      </c>
      <c r="AA108" s="20">
        <v>3</v>
      </c>
      <c r="AB108" s="29">
        <f t="shared" si="7"/>
        <v>3019.5575100000001</v>
      </c>
    </row>
    <row r="109" spans="1:28" ht="15.75" x14ac:dyDescent="0.25">
      <c r="A109" s="17">
        <v>45839</v>
      </c>
      <c r="B109" s="18">
        <v>31.41938</v>
      </c>
      <c r="C109" s="18">
        <v>28.156030000000001</v>
      </c>
      <c r="D109" s="18">
        <v>26.24597</v>
      </c>
      <c r="E109" s="18">
        <v>25.290089999999999</v>
      </c>
      <c r="F109" s="18">
        <v>25.435179999999999</v>
      </c>
      <c r="G109" s="18">
        <v>25.511199999999999</v>
      </c>
      <c r="H109" s="18">
        <v>28.430969999999999</v>
      </c>
      <c r="I109" s="18">
        <v>32.681690000000003</v>
      </c>
      <c r="J109" s="18">
        <v>38.60181</v>
      </c>
      <c r="K109" s="18">
        <v>44.178089999999997</v>
      </c>
      <c r="L109" s="18">
        <v>48.914940000000001</v>
      </c>
      <c r="M109" s="18">
        <v>52.546030000000002</v>
      </c>
      <c r="N109" s="18">
        <v>53.591850000000001</v>
      </c>
      <c r="O109" s="18">
        <v>51.92371</v>
      </c>
      <c r="P109" s="18">
        <v>49.032310000000003</v>
      </c>
      <c r="Q109" s="18">
        <v>47.553870000000003</v>
      </c>
      <c r="R109" s="18">
        <v>46.646250000000002</v>
      </c>
      <c r="S109" s="18">
        <v>47.986939999999997</v>
      </c>
      <c r="T109" s="18">
        <v>53.902380000000001</v>
      </c>
      <c r="U109" s="18">
        <v>58.886580000000002</v>
      </c>
      <c r="V109" s="18">
        <v>56.927140000000001</v>
      </c>
      <c r="W109" s="18">
        <v>51.610979999999998</v>
      </c>
      <c r="X109" s="18">
        <v>43.060609999999997</v>
      </c>
      <c r="Y109" s="18">
        <v>34.475529999999999</v>
      </c>
      <c r="Z109" s="19">
        <f t="shared" si="6"/>
        <v>1003.0095300000002</v>
      </c>
      <c r="AA109" s="20">
        <v>0</v>
      </c>
      <c r="AB109" s="29">
        <f t="shared" si="7"/>
        <v>0</v>
      </c>
    </row>
    <row r="110" spans="1:28" ht="15.75" x14ac:dyDescent="0.25">
      <c r="A110" s="17">
        <v>45870</v>
      </c>
      <c r="B110" s="18">
        <v>32.741340000000001</v>
      </c>
      <c r="C110" s="18">
        <v>29.381139999999998</v>
      </c>
      <c r="D110" s="18">
        <v>27.414380000000001</v>
      </c>
      <c r="E110" s="18">
        <v>26.430129999999998</v>
      </c>
      <c r="F110" s="18">
        <v>26.579529999999998</v>
      </c>
      <c r="G110" s="18">
        <v>26.657800000000002</v>
      </c>
      <c r="H110" s="18">
        <v>29.66423</v>
      </c>
      <c r="I110" s="18">
        <v>34.041119999999999</v>
      </c>
      <c r="J110" s="18">
        <v>40.136949999999999</v>
      </c>
      <c r="K110" s="18">
        <v>45.878740000000001</v>
      </c>
      <c r="L110" s="18">
        <v>50.756180000000001</v>
      </c>
      <c r="M110" s="18">
        <v>54.495049999999999</v>
      </c>
      <c r="N110" s="18">
        <v>55.571910000000003</v>
      </c>
      <c r="O110" s="18">
        <v>53.854259999999996</v>
      </c>
      <c r="P110" s="18">
        <v>50.877040000000001</v>
      </c>
      <c r="Q110" s="18">
        <v>49.35472</v>
      </c>
      <c r="R110" s="18">
        <v>48.420160000000003</v>
      </c>
      <c r="S110" s="18">
        <v>49.800640000000001</v>
      </c>
      <c r="T110" s="18">
        <v>55.891660000000002</v>
      </c>
      <c r="U110" s="18">
        <v>61.023789999999998</v>
      </c>
      <c r="V110" s="18">
        <v>59.0062</v>
      </c>
      <c r="W110" s="18">
        <v>53.532249999999998</v>
      </c>
      <c r="X110" s="18">
        <v>44.728099999999998</v>
      </c>
      <c r="Y110" s="18">
        <v>35.888199999999998</v>
      </c>
      <c r="Z110" s="19">
        <f t="shared" si="6"/>
        <v>1042.1255200000001</v>
      </c>
      <c r="AA110" s="20">
        <v>1</v>
      </c>
      <c r="AB110" s="29">
        <f t="shared" si="7"/>
        <v>1042.1255200000001</v>
      </c>
    </row>
    <row r="111" spans="1:28" ht="15.75" x14ac:dyDescent="0.25">
      <c r="A111" s="17">
        <v>45901</v>
      </c>
      <c r="B111" s="18">
        <v>32.612340000000003</v>
      </c>
      <c r="C111" s="18">
        <v>29.27852</v>
      </c>
      <c r="D111" s="18">
        <v>27.327210000000001</v>
      </c>
      <c r="E111" s="18">
        <v>26.35069</v>
      </c>
      <c r="F111" s="18">
        <v>26.498919999999998</v>
      </c>
      <c r="G111" s="18">
        <v>26.57657</v>
      </c>
      <c r="H111" s="18">
        <v>29.55939</v>
      </c>
      <c r="I111" s="18">
        <v>33.901910000000001</v>
      </c>
      <c r="J111" s="18">
        <v>39.94988</v>
      </c>
      <c r="K111" s="18">
        <v>45.646569999999997</v>
      </c>
      <c r="L111" s="18">
        <v>50.485709999999997</v>
      </c>
      <c r="M111" s="18">
        <v>54.195219999999999</v>
      </c>
      <c r="N111" s="18">
        <v>55.263620000000003</v>
      </c>
      <c r="O111" s="18">
        <v>53.559460000000001</v>
      </c>
      <c r="P111" s="18">
        <v>50.605620000000002</v>
      </c>
      <c r="Q111" s="18">
        <v>49.09525</v>
      </c>
      <c r="R111" s="18">
        <v>48.168030000000002</v>
      </c>
      <c r="S111" s="18">
        <v>49.537669999999999</v>
      </c>
      <c r="T111" s="18">
        <v>55.580860000000001</v>
      </c>
      <c r="U111" s="18">
        <v>60.672690000000003</v>
      </c>
      <c r="V111" s="18">
        <v>58.670940000000002</v>
      </c>
      <c r="W111" s="18">
        <v>53.23997</v>
      </c>
      <c r="X111" s="18">
        <v>44.50497</v>
      </c>
      <c r="Y111" s="18">
        <v>35.734490000000001</v>
      </c>
      <c r="Z111" s="19">
        <f t="shared" si="6"/>
        <v>1037.0165</v>
      </c>
      <c r="AA111" s="20">
        <v>0</v>
      </c>
      <c r="AB111" s="29">
        <f t="shared" si="7"/>
        <v>0</v>
      </c>
    </row>
    <row r="112" spans="1:28" ht="15.75" x14ac:dyDescent="0.25">
      <c r="A112" s="17">
        <v>45931</v>
      </c>
      <c r="B112" s="18">
        <v>32.892949999999999</v>
      </c>
      <c r="C112" s="18">
        <v>29.534579999999998</v>
      </c>
      <c r="D112" s="18">
        <v>27.56888</v>
      </c>
      <c r="E112" s="18">
        <v>26.585170000000002</v>
      </c>
      <c r="F112" s="18">
        <v>26.734490000000001</v>
      </c>
      <c r="G112" s="18">
        <v>26.812719999999999</v>
      </c>
      <c r="H112" s="18">
        <v>29.817519999999998</v>
      </c>
      <c r="I112" s="18">
        <v>34.192030000000003</v>
      </c>
      <c r="J112" s="18">
        <v>40.284550000000003</v>
      </c>
      <c r="K112" s="18">
        <v>46.023209999999999</v>
      </c>
      <c r="L112" s="18">
        <v>50.898000000000003</v>
      </c>
      <c r="M112" s="18">
        <v>54.634839999999997</v>
      </c>
      <c r="N112" s="18">
        <v>55.711120000000001</v>
      </c>
      <c r="O112" s="18">
        <v>53.994399999999999</v>
      </c>
      <c r="P112" s="18">
        <v>51.018790000000003</v>
      </c>
      <c r="Q112" s="18">
        <v>49.497300000000003</v>
      </c>
      <c r="R112" s="18">
        <v>48.563249999999996</v>
      </c>
      <c r="S112" s="18">
        <v>49.942979999999999</v>
      </c>
      <c r="T112" s="18">
        <v>56.03069</v>
      </c>
      <c r="U112" s="18">
        <v>61.160029999999999</v>
      </c>
      <c r="V112" s="18">
        <v>59.143529999999998</v>
      </c>
      <c r="W112" s="18">
        <v>53.672559999999997</v>
      </c>
      <c r="X112" s="18">
        <v>44.873199999999997</v>
      </c>
      <c r="Y112" s="18">
        <v>36.0381</v>
      </c>
      <c r="Z112" s="19">
        <f t="shared" si="6"/>
        <v>1045.6248900000001</v>
      </c>
      <c r="AA112" s="20">
        <v>1</v>
      </c>
      <c r="AB112" s="29">
        <f t="shared" si="7"/>
        <v>1045.6248900000001</v>
      </c>
    </row>
    <row r="113" spans="1:32" ht="15.75" x14ac:dyDescent="0.25">
      <c r="A113" s="17">
        <v>45962</v>
      </c>
      <c r="B113" s="18">
        <v>32.83831</v>
      </c>
      <c r="C113" s="18">
        <v>29.485199999999999</v>
      </c>
      <c r="D113" s="18">
        <v>27.522600000000001</v>
      </c>
      <c r="E113" s="18">
        <v>26.540430000000001</v>
      </c>
      <c r="F113" s="18">
        <v>26.689509999999999</v>
      </c>
      <c r="G113" s="18">
        <v>26.767620000000001</v>
      </c>
      <c r="H113" s="18">
        <v>29.767700000000001</v>
      </c>
      <c r="I113" s="18">
        <v>34.135339999999999</v>
      </c>
      <c r="J113" s="18">
        <v>40.218290000000003</v>
      </c>
      <c r="K113" s="18">
        <v>45.947940000000003</v>
      </c>
      <c r="L113" s="18">
        <v>50.815069999999999</v>
      </c>
      <c r="M113" s="18">
        <v>54.546039999999998</v>
      </c>
      <c r="N113" s="18">
        <v>55.620620000000002</v>
      </c>
      <c r="O113" s="18">
        <v>53.906599999999997</v>
      </c>
      <c r="P113" s="18">
        <v>50.935670000000002</v>
      </c>
      <c r="Q113" s="18">
        <v>49.41657</v>
      </c>
      <c r="R113" s="18">
        <v>48.483989999999999</v>
      </c>
      <c r="S113" s="18">
        <v>49.861550000000001</v>
      </c>
      <c r="T113" s="18">
        <v>55.939689999999999</v>
      </c>
      <c r="U113" s="18">
        <v>61.060980000000001</v>
      </c>
      <c r="V113" s="18">
        <v>59.047649999999997</v>
      </c>
      <c r="W113" s="18">
        <v>53.585270000000001</v>
      </c>
      <c r="X113" s="18">
        <v>44.799729999999997</v>
      </c>
      <c r="Y113" s="18">
        <v>35.97851</v>
      </c>
      <c r="Z113" s="19">
        <f t="shared" si="6"/>
        <v>1043.9108799999999</v>
      </c>
      <c r="AA113" s="20">
        <v>2</v>
      </c>
      <c r="AB113" s="29">
        <f t="shared" si="7"/>
        <v>2087.8217599999998</v>
      </c>
    </row>
    <row r="114" spans="1:32" ht="16.5" thickBot="1" x14ac:dyDescent="0.3">
      <c r="A114" s="22">
        <v>45992</v>
      </c>
      <c r="B114" s="23">
        <v>32.521909999999998</v>
      </c>
      <c r="C114" s="23">
        <v>29.17869</v>
      </c>
      <c r="D114" s="23">
        <v>27.221869999999999</v>
      </c>
      <c r="E114" s="23">
        <v>26.242599999999999</v>
      </c>
      <c r="F114" s="23">
        <v>26.39124</v>
      </c>
      <c r="G114" s="23">
        <v>26.46912</v>
      </c>
      <c r="H114" s="23">
        <v>29.460349999999998</v>
      </c>
      <c r="I114" s="23">
        <v>33.81512</v>
      </c>
      <c r="J114" s="23">
        <v>39.880130000000001</v>
      </c>
      <c r="K114" s="23">
        <v>45.592889999999997</v>
      </c>
      <c r="L114" s="23">
        <v>50.445680000000003</v>
      </c>
      <c r="M114" s="23">
        <v>54.165649999999999</v>
      </c>
      <c r="N114" s="23">
        <v>55.237070000000003</v>
      </c>
      <c r="O114" s="23">
        <v>53.528100000000002</v>
      </c>
      <c r="P114" s="23">
        <v>50.565919999999998</v>
      </c>
      <c r="Q114" s="23">
        <v>49.051299999999998</v>
      </c>
      <c r="R114" s="23">
        <v>48.121470000000002</v>
      </c>
      <c r="S114" s="23">
        <v>49.494970000000002</v>
      </c>
      <c r="T114" s="23">
        <v>55.555190000000003</v>
      </c>
      <c r="U114" s="23">
        <v>60.661389999999997</v>
      </c>
      <c r="V114" s="23">
        <v>58.65399</v>
      </c>
      <c r="W114" s="23">
        <v>53.207709999999999</v>
      </c>
      <c r="X114" s="23">
        <v>44.448070000000001</v>
      </c>
      <c r="Y114" s="23">
        <v>35.652859999999997</v>
      </c>
      <c r="Z114" s="24">
        <f t="shared" si="6"/>
        <v>1035.5632900000001</v>
      </c>
      <c r="AA114" s="25">
        <v>1</v>
      </c>
      <c r="AB114" s="26">
        <f t="shared" si="7"/>
        <v>1035.5632900000001</v>
      </c>
    </row>
    <row r="115" spans="1:32" ht="15.75" thickBot="1" x14ac:dyDescent="0.25">
      <c r="B115" s="38"/>
    </row>
    <row r="116" spans="1:32" ht="16.5" thickBot="1" x14ac:dyDescent="0.3">
      <c r="A116" s="5" t="s">
        <v>33</v>
      </c>
      <c r="E116" s="33"/>
    </row>
    <row r="117" spans="1:32" ht="15.75" thickBot="1" x14ac:dyDescent="0.25">
      <c r="B117" s="38"/>
    </row>
    <row r="118" spans="1:32" ht="15.95" customHeight="1" thickBot="1" x14ac:dyDescent="0.25">
      <c r="A118" s="9" t="s">
        <v>3</v>
      </c>
      <c r="B118" s="10" t="s">
        <v>4</v>
      </c>
      <c r="C118" s="10" t="s">
        <v>5</v>
      </c>
      <c r="D118" s="10" t="s">
        <v>6</v>
      </c>
      <c r="E118" s="10" t="s">
        <v>7</v>
      </c>
      <c r="F118" s="10" t="s">
        <v>8</v>
      </c>
      <c r="G118" s="10" t="s">
        <v>9</v>
      </c>
      <c r="H118" s="10" t="s">
        <v>10</v>
      </c>
      <c r="I118" s="10" t="s">
        <v>11</v>
      </c>
      <c r="J118" s="10" t="s">
        <v>12</v>
      </c>
      <c r="K118" s="10" t="s">
        <v>13</v>
      </c>
      <c r="L118" s="10" t="s">
        <v>14</v>
      </c>
      <c r="M118" s="10" t="s">
        <v>15</v>
      </c>
      <c r="N118" s="10" t="s">
        <v>16</v>
      </c>
      <c r="O118" s="10" t="s">
        <v>17</v>
      </c>
      <c r="P118" s="10" t="s">
        <v>18</v>
      </c>
      <c r="Q118" s="10" t="s">
        <v>19</v>
      </c>
      <c r="R118" s="10" t="s">
        <v>20</v>
      </c>
      <c r="S118" s="10" t="s">
        <v>21</v>
      </c>
      <c r="T118" s="10" t="s">
        <v>22</v>
      </c>
      <c r="U118" s="10" t="s">
        <v>23</v>
      </c>
      <c r="V118" s="10" t="s">
        <v>24</v>
      </c>
      <c r="W118" s="10" t="s">
        <v>25</v>
      </c>
      <c r="X118" s="10" t="s">
        <v>26</v>
      </c>
      <c r="Y118" s="10" t="s">
        <v>27</v>
      </c>
      <c r="Z118" s="10" t="s">
        <v>28</v>
      </c>
      <c r="AA118" s="10" t="s">
        <v>29</v>
      </c>
      <c r="AB118" s="11"/>
      <c r="AE118" s="39"/>
      <c r="AF118" s="39"/>
    </row>
    <row r="119" spans="1:32" ht="15.95" customHeight="1" x14ac:dyDescent="0.25">
      <c r="A119" s="12">
        <v>45292</v>
      </c>
      <c r="B119" s="13">
        <f t="shared" ref="B119:Y129" si="8">+B7*$AA7+B35*$AA35+B63*$AA63+B91*$AA91</f>
        <v>989.05783999999994</v>
      </c>
      <c r="C119" s="13">
        <f t="shared" si="8"/>
        <v>886.03588999999988</v>
      </c>
      <c r="D119" s="13">
        <f t="shared" si="8"/>
        <v>832.28228000000001</v>
      </c>
      <c r="E119" s="13">
        <f t="shared" si="8"/>
        <v>809.31212000000005</v>
      </c>
      <c r="F119" s="13">
        <f t="shared" si="8"/>
        <v>837.87414999999987</v>
      </c>
      <c r="G119" s="13">
        <f t="shared" si="8"/>
        <v>944.21232000000009</v>
      </c>
      <c r="H119" s="13">
        <f t="shared" si="8"/>
        <v>1135.2139199999999</v>
      </c>
      <c r="I119" s="13">
        <f t="shared" si="8"/>
        <v>1303.03738</v>
      </c>
      <c r="J119" s="13">
        <f t="shared" si="8"/>
        <v>1535.2634600000001</v>
      </c>
      <c r="K119" s="13">
        <f t="shared" si="8"/>
        <v>1711.6668199999999</v>
      </c>
      <c r="L119" s="13">
        <f t="shared" si="8"/>
        <v>1866.9699000000001</v>
      </c>
      <c r="M119" s="13">
        <f t="shared" si="8"/>
        <v>1981.9718800000001</v>
      </c>
      <c r="N119" s="13">
        <f t="shared" si="8"/>
        <v>1941.2517400000002</v>
      </c>
      <c r="O119" s="13">
        <f t="shared" si="8"/>
        <v>1893.8495399999997</v>
      </c>
      <c r="P119" s="13">
        <f t="shared" si="8"/>
        <v>1904.6602599999999</v>
      </c>
      <c r="Q119" s="13">
        <f t="shared" si="8"/>
        <v>1891.7830099999996</v>
      </c>
      <c r="R119" s="13">
        <f t="shared" si="8"/>
        <v>1858.23642</v>
      </c>
      <c r="S119" s="13">
        <f t="shared" si="8"/>
        <v>1827.3694800000001</v>
      </c>
      <c r="T119" s="13">
        <f t="shared" si="8"/>
        <v>1916.82332</v>
      </c>
      <c r="U119" s="13">
        <f t="shared" si="8"/>
        <v>2011.7043600000002</v>
      </c>
      <c r="V119" s="13">
        <f t="shared" si="8"/>
        <v>1902.7244699999999</v>
      </c>
      <c r="W119" s="13">
        <f t="shared" si="8"/>
        <v>1746.76972</v>
      </c>
      <c r="X119" s="13">
        <f t="shared" si="8"/>
        <v>1473.07653</v>
      </c>
      <c r="Y119" s="13">
        <f t="shared" si="8"/>
        <v>1192.5189399999999</v>
      </c>
      <c r="Z119" s="14">
        <f>SUM(B119:Y119)</f>
        <v>36393.66575</v>
      </c>
      <c r="AA119" s="15">
        <v>31</v>
      </c>
      <c r="AB119" s="16">
        <f>+AB7+AB35+AB63+AB91</f>
        <v>36393.665749999993</v>
      </c>
      <c r="AC119" s="8">
        <f t="shared" ref="AC119:AC130" si="9">+Z119-AB119</f>
        <v>0</v>
      </c>
      <c r="AD119" s="8"/>
      <c r="AE119" s="40"/>
    </row>
    <row r="120" spans="1:32" ht="15.95" customHeight="1" x14ac:dyDescent="0.25">
      <c r="A120" s="17">
        <v>45323</v>
      </c>
      <c r="B120" s="18">
        <f t="shared" si="8"/>
        <v>934.15718000000004</v>
      </c>
      <c r="C120" s="18">
        <f t="shared" si="8"/>
        <v>841.07558000000006</v>
      </c>
      <c r="D120" s="18">
        <f t="shared" si="8"/>
        <v>794.40943000000004</v>
      </c>
      <c r="E120" s="18">
        <f t="shared" si="8"/>
        <v>778.99036000000001</v>
      </c>
      <c r="F120" s="18">
        <f t="shared" si="8"/>
        <v>823.59317999999985</v>
      </c>
      <c r="G120" s="18">
        <f t="shared" si="8"/>
        <v>987.03858000000002</v>
      </c>
      <c r="H120" s="18">
        <f t="shared" si="8"/>
        <v>1189.3559399999999</v>
      </c>
      <c r="I120" s="18">
        <f t="shared" si="8"/>
        <v>1320.7048699999998</v>
      </c>
      <c r="J120" s="18">
        <f t="shared" si="8"/>
        <v>1528.3076999999998</v>
      </c>
      <c r="K120" s="18">
        <f t="shared" si="8"/>
        <v>1681.7687799999999</v>
      </c>
      <c r="L120" s="18">
        <f t="shared" si="8"/>
        <v>1828.4923700000002</v>
      </c>
      <c r="M120" s="18">
        <f t="shared" si="8"/>
        <v>1921.01884</v>
      </c>
      <c r="N120" s="18">
        <f t="shared" si="8"/>
        <v>1857.60952</v>
      </c>
      <c r="O120" s="18">
        <f t="shared" si="8"/>
        <v>1819.6755499999999</v>
      </c>
      <c r="P120" s="18">
        <f t="shared" si="8"/>
        <v>1850.2288899999999</v>
      </c>
      <c r="Q120" s="18">
        <f t="shared" si="8"/>
        <v>1837.15815</v>
      </c>
      <c r="R120" s="18">
        <f t="shared" si="8"/>
        <v>1807.4534200000001</v>
      </c>
      <c r="S120" s="18">
        <f t="shared" si="8"/>
        <v>1771.0487900000001</v>
      </c>
      <c r="T120" s="18">
        <f t="shared" si="8"/>
        <v>1824.6975199999999</v>
      </c>
      <c r="U120" s="18">
        <f t="shared" si="8"/>
        <v>1940.1294600000001</v>
      </c>
      <c r="V120" s="18">
        <f t="shared" si="8"/>
        <v>1830.8258000000001</v>
      </c>
      <c r="W120" s="18">
        <f t="shared" si="8"/>
        <v>1669.0394100000001</v>
      </c>
      <c r="X120" s="18">
        <f t="shared" si="8"/>
        <v>1399.0970500000001</v>
      </c>
      <c r="Y120" s="18">
        <f t="shared" si="8"/>
        <v>1124.0068699999999</v>
      </c>
      <c r="Z120" s="19">
        <f>SUM(B120:Y120)</f>
        <v>35359.883239999996</v>
      </c>
      <c r="AA120" s="20">
        <v>29</v>
      </c>
      <c r="AB120" s="21">
        <f t="shared" ref="AB120:AB142" si="10">+AB8+AB36+AB64+AB92</f>
        <v>35359.883240000003</v>
      </c>
      <c r="AC120" s="8">
        <f t="shared" si="9"/>
        <v>0</v>
      </c>
      <c r="AD120" s="8"/>
      <c r="AE120" s="40"/>
    </row>
    <row r="121" spans="1:32" ht="15.95" customHeight="1" x14ac:dyDescent="0.25">
      <c r="A121" s="17">
        <v>45352</v>
      </c>
      <c r="B121" s="18">
        <f t="shared" si="8"/>
        <v>997.04249000000016</v>
      </c>
      <c r="C121" s="18">
        <f t="shared" si="8"/>
        <v>897.90131000000008</v>
      </c>
      <c r="D121" s="18">
        <f t="shared" si="8"/>
        <v>844.71610999999996</v>
      </c>
      <c r="E121" s="18">
        <f t="shared" si="8"/>
        <v>818.31359999999995</v>
      </c>
      <c r="F121" s="18">
        <f t="shared" si="8"/>
        <v>852.25312000000008</v>
      </c>
      <c r="G121" s="18">
        <f t="shared" si="8"/>
        <v>988.75110999999993</v>
      </c>
      <c r="H121" s="18">
        <f t="shared" si="8"/>
        <v>1174.96019</v>
      </c>
      <c r="I121" s="18">
        <f t="shared" si="8"/>
        <v>1333.3816399999998</v>
      </c>
      <c r="J121" s="18">
        <f t="shared" si="8"/>
        <v>1549.2123800000002</v>
      </c>
      <c r="K121" s="18">
        <f t="shared" si="8"/>
        <v>1711.5767999999998</v>
      </c>
      <c r="L121" s="18">
        <f t="shared" si="8"/>
        <v>1862.0557700000002</v>
      </c>
      <c r="M121" s="18">
        <f t="shared" si="8"/>
        <v>1960.8013500000002</v>
      </c>
      <c r="N121" s="18">
        <f t="shared" si="8"/>
        <v>1913.6358899999996</v>
      </c>
      <c r="O121" s="18">
        <f t="shared" si="8"/>
        <v>1873.0958900000001</v>
      </c>
      <c r="P121" s="18">
        <f t="shared" si="8"/>
        <v>1880.77808</v>
      </c>
      <c r="Q121" s="18">
        <f t="shared" si="8"/>
        <v>1862.4805200000001</v>
      </c>
      <c r="R121" s="18">
        <f t="shared" si="8"/>
        <v>1827.2703799999999</v>
      </c>
      <c r="S121" s="18">
        <f t="shared" si="8"/>
        <v>1799.8888299999999</v>
      </c>
      <c r="T121" s="18">
        <f t="shared" si="8"/>
        <v>1870.8078200000002</v>
      </c>
      <c r="U121" s="18">
        <f t="shared" si="8"/>
        <v>1996.0346</v>
      </c>
      <c r="V121" s="18">
        <f t="shared" si="8"/>
        <v>1897.9747599999998</v>
      </c>
      <c r="W121" s="18">
        <f t="shared" si="8"/>
        <v>1729.33898</v>
      </c>
      <c r="X121" s="18">
        <f t="shared" si="8"/>
        <v>1459.0232599999999</v>
      </c>
      <c r="Y121" s="18">
        <f t="shared" si="8"/>
        <v>1178.70777</v>
      </c>
      <c r="Z121" s="19">
        <f t="shared" ref="Z121:Z130" si="11">SUM(B121:Y121)</f>
        <v>36280.002650000002</v>
      </c>
      <c r="AA121" s="20">
        <v>31</v>
      </c>
      <c r="AB121" s="21">
        <f t="shared" si="10"/>
        <v>36280.002649999995</v>
      </c>
      <c r="AC121" s="8">
        <f t="shared" si="9"/>
        <v>0</v>
      </c>
      <c r="AD121" s="8"/>
      <c r="AE121" s="40"/>
    </row>
    <row r="122" spans="1:32" ht="15.95" customHeight="1" x14ac:dyDescent="0.25">
      <c r="A122" s="17">
        <v>45383</v>
      </c>
      <c r="B122" s="18">
        <f t="shared" si="8"/>
        <v>937.38716000000011</v>
      </c>
      <c r="C122" s="18">
        <f t="shared" si="8"/>
        <v>845.16143999999997</v>
      </c>
      <c r="D122" s="18">
        <f t="shared" si="8"/>
        <v>796.03625999999997</v>
      </c>
      <c r="E122" s="18">
        <f t="shared" si="8"/>
        <v>778.63594000000001</v>
      </c>
      <c r="F122" s="18">
        <f t="shared" si="8"/>
        <v>819.48033999999996</v>
      </c>
      <c r="G122" s="18">
        <f t="shared" si="8"/>
        <v>957.43129999999996</v>
      </c>
      <c r="H122" s="18">
        <f t="shared" si="8"/>
        <v>1161.15554</v>
      </c>
      <c r="I122" s="18">
        <f t="shared" si="8"/>
        <v>1338.8366000000001</v>
      </c>
      <c r="J122" s="18">
        <f t="shared" si="8"/>
        <v>1554.9700800000001</v>
      </c>
      <c r="K122" s="18">
        <f t="shared" si="8"/>
        <v>1712.76596</v>
      </c>
      <c r="L122" s="18">
        <f t="shared" si="8"/>
        <v>1859.08728</v>
      </c>
      <c r="M122" s="18">
        <f t="shared" si="8"/>
        <v>1958.69282</v>
      </c>
      <c r="N122" s="18">
        <f t="shared" si="8"/>
        <v>1894.0984999999998</v>
      </c>
      <c r="O122" s="18">
        <f t="shared" si="8"/>
        <v>1849.11428</v>
      </c>
      <c r="P122" s="18">
        <f t="shared" si="8"/>
        <v>1866.7377599999998</v>
      </c>
      <c r="Q122" s="18">
        <f t="shared" si="8"/>
        <v>1855.5049799999997</v>
      </c>
      <c r="R122" s="18">
        <f t="shared" si="8"/>
        <v>1827.3868400000001</v>
      </c>
      <c r="S122" s="18">
        <f t="shared" si="8"/>
        <v>1803.2149199999999</v>
      </c>
      <c r="T122" s="18">
        <f t="shared" si="8"/>
        <v>1892.6618599999999</v>
      </c>
      <c r="U122" s="18">
        <f t="shared" si="8"/>
        <v>1959.15122</v>
      </c>
      <c r="V122" s="18">
        <f t="shared" si="8"/>
        <v>1853.2552000000001</v>
      </c>
      <c r="W122" s="18">
        <f t="shared" si="8"/>
        <v>1681.2978599999999</v>
      </c>
      <c r="X122" s="18">
        <f t="shared" si="8"/>
        <v>1409.7601</v>
      </c>
      <c r="Y122" s="18">
        <f t="shared" si="8"/>
        <v>1133.636</v>
      </c>
      <c r="Z122" s="19">
        <f t="shared" si="11"/>
        <v>35745.460239999993</v>
      </c>
      <c r="AA122" s="20">
        <v>30</v>
      </c>
      <c r="AB122" s="21">
        <f t="shared" si="10"/>
        <v>35745.460240000008</v>
      </c>
      <c r="AC122" s="8">
        <f t="shared" si="9"/>
        <v>0</v>
      </c>
      <c r="AD122" s="8"/>
      <c r="AE122" s="40"/>
    </row>
    <row r="123" spans="1:32" ht="15.95" customHeight="1" x14ac:dyDescent="0.25">
      <c r="A123" s="17">
        <v>45413</v>
      </c>
      <c r="B123" s="18">
        <f t="shared" si="8"/>
        <v>969.1247800000001</v>
      </c>
      <c r="C123" s="18">
        <f t="shared" si="8"/>
        <v>874.5365700000001</v>
      </c>
      <c r="D123" s="18">
        <f t="shared" si="8"/>
        <v>821.44781999999998</v>
      </c>
      <c r="E123" s="18">
        <f t="shared" si="8"/>
        <v>801.12018</v>
      </c>
      <c r="F123" s="18">
        <f t="shared" si="8"/>
        <v>842.47226999999998</v>
      </c>
      <c r="G123" s="18">
        <f t="shared" si="8"/>
        <v>963.18459000000007</v>
      </c>
      <c r="H123" s="18">
        <f t="shared" si="8"/>
        <v>1179.24937</v>
      </c>
      <c r="I123" s="18">
        <f t="shared" si="8"/>
        <v>1366.3960999999999</v>
      </c>
      <c r="J123" s="18">
        <f t="shared" si="8"/>
        <v>1585.4034399999998</v>
      </c>
      <c r="K123" s="18">
        <f t="shared" si="8"/>
        <v>1744.83934</v>
      </c>
      <c r="L123" s="18">
        <f t="shared" si="8"/>
        <v>1890.7853999999998</v>
      </c>
      <c r="M123" s="18">
        <f t="shared" si="8"/>
        <v>1985.5777800000001</v>
      </c>
      <c r="N123" s="18">
        <f t="shared" si="8"/>
        <v>1924.1370899999999</v>
      </c>
      <c r="O123" s="18">
        <f t="shared" si="8"/>
        <v>1875.9988599999999</v>
      </c>
      <c r="P123" s="18">
        <f t="shared" si="8"/>
        <v>1887.5955000000001</v>
      </c>
      <c r="Q123" s="18">
        <f t="shared" si="8"/>
        <v>1871.0720999999999</v>
      </c>
      <c r="R123" s="18">
        <f t="shared" si="8"/>
        <v>1844.3311699999997</v>
      </c>
      <c r="S123" s="18">
        <f t="shared" si="8"/>
        <v>1833.9126600000002</v>
      </c>
      <c r="T123" s="18">
        <f t="shared" si="8"/>
        <v>1936.11393</v>
      </c>
      <c r="U123" s="18">
        <f t="shared" si="8"/>
        <v>2016.0936799999999</v>
      </c>
      <c r="V123" s="18">
        <f t="shared" si="8"/>
        <v>1912.0989199999999</v>
      </c>
      <c r="W123" s="18">
        <f t="shared" si="8"/>
        <v>1732.7557300000001</v>
      </c>
      <c r="X123" s="18">
        <f t="shared" si="8"/>
        <v>1445.2947299999998</v>
      </c>
      <c r="Y123" s="18">
        <f t="shared" si="8"/>
        <v>1160.4835500000002</v>
      </c>
      <c r="Z123" s="19">
        <f t="shared" si="11"/>
        <v>36464.025560000002</v>
      </c>
      <c r="AA123" s="20">
        <v>31</v>
      </c>
      <c r="AB123" s="21">
        <f t="shared" si="10"/>
        <v>36464.025560000002</v>
      </c>
      <c r="AC123" s="8">
        <f t="shared" si="9"/>
        <v>0</v>
      </c>
      <c r="AD123" s="8"/>
      <c r="AE123" s="40"/>
    </row>
    <row r="124" spans="1:32" ht="15.95" customHeight="1" x14ac:dyDescent="0.25">
      <c r="A124" s="17">
        <v>45444</v>
      </c>
      <c r="B124" s="18">
        <f t="shared" si="8"/>
        <v>947.83837999999992</v>
      </c>
      <c r="C124" s="18">
        <f t="shared" si="8"/>
        <v>847.90145999999993</v>
      </c>
      <c r="D124" s="18">
        <f t="shared" si="8"/>
        <v>793.97574000000009</v>
      </c>
      <c r="E124" s="18">
        <f t="shared" si="8"/>
        <v>772.2872000000001</v>
      </c>
      <c r="F124" s="18">
        <f t="shared" si="8"/>
        <v>803.89585000000011</v>
      </c>
      <c r="G124" s="18">
        <f t="shared" si="8"/>
        <v>877.95764000000008</v>
      </c>
      <c r="H124" s="18">
        <f t="shared" si="8"/>
        <v>1078.9758099999999</v>
      </c>
      <c r="I124" s="18">
        <f t="shared" si="8"/>
        <v>1275.45964</v>
      </c>
      <c r="J124" s="18">
        <f t="shared" si="8"/>
        <v>1500.7391600000001</v>
      </c>
      <c r="K124" s="18">
        <f t="shared" si="8"/>
        <v>1665.34816</v>
      </c>
      <c r="L124" s="18">
        <f t="shared" si="8"/>
        <v>1810.55448</v>
      </c>
      <c r="M124" s="18">
        <f t="shared" si="8"/>
        <v>1907.7033400000003</v>
      </c>
      <c r="N124" s="18">
        <f t="shared" si="8"/>
        <v>1862.71714</v>
      </c>
      <c r="O124" s="18">
        <f t="shared" si="8"/>
        <v>1811.1115500000001</v>
      </c>
      <c r="P124" s="18">
        <f t="shared" si="8"/>
        <v>1818.0840900000001</v>
      </c>
      <c r="Q124" s="18">
        <f t="shared" si="8"/>
        <v>1798.5382399999999</v>
      </c>
      <c r="R124" s="18">
        <f t="shared" si="8"/>
        <v>1763.7116199999998</v>
      </c>
      <c r="S124" s="18">
        <f t="shared" si="8"/>
        <v>1744.9043799999999</v>
      </c>
      <c r="T124" s="18">
        <f t="shared" si="8"/>
        <v>1815.2794099999999</v>
      </c>
      <c r="U124" s="18">
        <f t="shared" si="8"/>
        <v>1925.8931499999999</v>
      </c>
      <c r="V124" s="18">
        <f t="shared" si="8"/>
        <v>1831.1973500000001</v>
      </c>
      <c r="W124" s="18">
        <f t="shared" si="8"/>
        <v>1667.3741600000001</v>
      </c>
      <c r="X124" s="18">
        <f t="shared" si="8"/>
        <v>1404.6236899999999</v>
      </c>
      <c r="Y124" s="18">
        <f t="shared" si="8"/>
        <v>1134.87816</v>
      </c>
      <c r="Z124" s="19">
        <f t="shared" si="11"/>
        <v>34860.949799999995</v>
      </c>
      <c r="AA124" s="20">
        <v>30</v>
      </c>
      <c r="AB124" s="21">
        <f t="shared" si="10"/>
        <v>34860.949800000002</v>
      </c>
      <c r="AC124" s="8">
        <f t="shared" si="9"/>
        <v>0</v>
      </c>
      <c r="AD124" s="8"/>
      <c r="AE124" s="40"/>
    </row>
    <row r="125" spans="1:32" ht="15.95" customHeight="1" x14ac:dyDescent="0.25">
      <c r="A125" s="17">
        <v>45474</v>
      </c>
      <c r="B125" s="18">
        <f t="shared" si="8"/>
        <v>975.83532000000002</v>
      </c>
      <c r="C125" s="18">
        <f t="shared" si="8"/>
        <v>879.60380999999995</v>
      </c>
      <c r="D125" s="18">
        <f t="shared" si="8"/>
        <v>827.39801999999986</v>
      </c>
      <c r="E125" s="18">
        <f t="shared" si="8"/>
        <v>805.88945999999999</v>
      </c>
      <c r="F125" s="18">
        <f t="shared" si="8"/>
        <v>846.64808000000005</v>
      </c>
      <c r="G125" s="18">
        <f t="shared" si="8"/>
        <v>974.22752999999989</v>
      </c>
      <c r="H125" s="18">
        <f t="shared" si="8"/>
        <v>1173.2560700000001</v>
      </c>
      <c r="I125" s="18">
        <f t="shared" si="8"/>
        <v>1363.8592200000001</v>
      </c>
      <c r="J125" s="18">
        <f t="shared" si="8"/>
        <v>1596.4034000000001</v>
      </c>
      <c r="K125" s="18">
        <f t="shared" si="8"/>
        <v>1765.4765</v>
      </c>
      <c r="L125" s="18">
        <f t="shared" si="8"/>
        <v>1919.6877899999999</v>
      </c>
      <c r="M125" s="18">
        <f t="shared" si="8"/>
        <v>2012.0454399999999</v>
      </c>
      <c r="N125" s="18">
        <f t="shared" si="8"/>
        <v>1944.41086</v>
      </c>
      <c r="O125" s="18">
        <f t="shared" si="8"/>
        <v>1897.2574500000001</v>
      </c>
      <c r="P125" s="18">
        <f t="shared" si="8"/>
        <v>1918.3581600000002</v>
      </c>
      <c r="Q125" s="18">
        <f t="shared" si="8"/>
        <v>1904.8071299999999</v>
      </c>
      <c r="R125" s="18">
        <f t="shared" si="8"/>
        <v>1874.7826400000001</v>
      </c>
      <c r="S125" s="18">
        <f t="shared" si="8"/>
        <v>1838.7449900000001</v>
      </c>
      <c r="T125" s="18">
        <f t="shared" si="8"/>
        <v>1885.46282</v>
      </c>
      <c r="U125" s="18">
        <f t="shared" si="8"/>
        <v>2029.73325</v>
      </c>
      <c r="V125" s="18">
        <f t="shared" si="8"/>
        <v>1929.0341799999997</v>
      </c>
      <c r="W125" s="18">
        <f t="shared" si="8"/>
        <v>1753.7136500000001</v>
      </c>
      <c r="X125" s="18">
        <f t="shared" si="8"/>
        <v>1463.0620299999998</v>
      </c>
      <c r="Y125" s="18">
        <f t="shared" si="8"/>
        <v>1174.424</v>
      </c>
      <c r="Z125" s="19">
        <f t="shared" si="11"/>
        <v>36754.121800000008</v>
      </c>
      <c r="AA125" s="20">
        <v>31</v>
      </c>
      <c r="AB125" s="21">
        <f t="shared" si="10"/>
        <v>36754.121800000001</v>
      </c>
      <c r="AC125" s="8">
        <f t="shared" si="9"/>
        <v>0</v>
      </c>
      <c r="AD125" s="8"/>
      <c r="AE125" s="40"/>
    </row>
    <row r="126" spans="1:32" ht="15.95" customHeight="1" x14ac:dyDescent="0.25">
      <c r="A126" s="17">
        <v>45505</v>
      </c>
      <c r="B126" s="18">
        <f t="shared" si="8"/>
        <v>996.87198000000001</v>
      </c>
      <c r="C126" s="18">
        <f t="shared" si="8"/>
        <v>897.74212999999997</v>
      </c>
      <c r="D126" s="18">
        <f t="shared" si="8"/>
        <v>844.6413</v>
      </c>
      <c r="E126" s="18">
        <f t="shared" si="8"/>
        <v>821.61931000000004</v>
      </c>
      <c r="F126" s="18">
        <f t="shared" si="8"/>
        <v>862.15785000000005</v>
      </c>
      <c r="G126" s="18">
        <f t="shared" si="8"/>
        <v>992.46064999999987</v>
      </c>
      <c r="H126" s="18">
        <f t="shared" si="8"/>
        <v>1186.6412700000001</v>
      </c>
      <c r="I126" s="18">
        <f t="shared" si="8"/>
        <v>1371.3312700000001</v>
      </c>
      <c r="J126" s="18">
        <f t="shared" si="8"/>
        <v>1600.27396</v>
      </c>
      <c r="K126" s="18">
        <f t="shared" si="8"/>
        <v>1774.9557900000002</v>
      </c>
      <c r="L126" s="18">
        <f t="shared" si="8"/>
        <v>1928.0861299999999</v>
      </c>
      <c r="M126" s="18">
        <f t="shared" si="8"/>
        <v>2029.6935600000002</v>
      </c>
      <c r="N126" s="18">
        <f t="shared" si="8"/>
        <v>1961.6103000000001</v>
      </c>
      <c r="O126" s="18">
        <f t="shared" si="8"/>
        <v>1910.7311</v>
      </c>
      <c r="P126" s="18">
        <f t="shared" si="8"/>
        <v>1929.5656300000001</v>
      </c>
      <c r="Q126" s="18">
        <f t="shared" si="8"/>
        <v>1914.01027</v>
      </c>
      <c r="R126" s="18">
        <f t="shared" si="8"/>
        <v>1889.75749</v>
      </c>
      <c r="S126" s="18">
        <f t="shared" si="8"/>
        <v>1860.8909899999999</v>
      </c>
      <c r="T126" s="18">
        <f t="shared" si="8"/>
        <v>1941.0095199999998</v>
      </c>
      <c r="U126" s="18">
        <f t="shared" si="8"/>
        <v>2059.8218999999999</v>
      </c>
      <c r="V126" s="18">
        <f t="shared" si="8"/>
        <v>1952.1495199999999</v>
      </c>
      <c r="W126" s="18">
        <f t="shared" si="8"/>
        <v>1772.7080299999998</v>
      </c>
      <c r="X126" s="18">
        <f t="shared" si="8"/>
        <v>1489.7552900000001</v>
      </c>
      <c r="Y126" s="18">
        <f t="shared" si="8"/>
        <v>1200.0242599999999</v>
      </c>
      <c r="Z126" s="19">
        <f t="shared" si="11"/>
        <v>37188.509499999993</v>
      </c>
      <c r="AA126" s="20">
        <v>31</v>
      </c>
      <c r="AB126" s="21">
        <f t="shared" si="10"/>
        <v>37188.5095</v>
      </c>
      <c r="AC126" s="8">
        <f t="shared" si="9"/>
        <v>0</v>
      </c>
      <c r="AD126" s="8"/>
      <c r="AE126" s="40"/>
    </row>
    <row r="127" spans="1:32" ht="15.95" customHeight="1" x14ac:dyDescent="0.25">
      <c r="A127" s="17">
        <v>45536</v>
      </c>
      <c r="B127" s="18">
        <f t="shared" si="8"/>
        <v>958.84521000000007</v>
      </c>
      <c r="C127" s="18">
        <f t="shared" si="8"/>
        <v>866.97631999999999</v>
      </c>
      <c r="D127" s="18">
        <f t="shared" si="8"/>
        <v>819.01585999999998</v>
      </c>
      <c r="E127" s="18">
        <f t="shared" si="8"/>
        <v>797.82403999999997</v>
      </c>
      <c r="F127" s="18">
        <f t="shared" si="8"/>
        <v>840.9566299999999</v>
      </c>
      <c r="G127" s="18">
        <f t="shared" si="8"/>
        <v>968.48644999999988</v>
      </c>
      <c r="H127" s="18">
        <f t="shared" si="8"/>
        <v>1169.8415600000001</v>
      </c>
      <c r="I127" s="18">
        <f t="shared" si="8"/>
        <v>1350.2466899999999</v>
      </c>
      <c r="J127" s="18">
        <f t="shared" si="8"/>
        <v>1567.8527299999998</v>
      </c>
      <c r="K127" s="18">
        <f t="shared" si="8"/>
        <v>1734.5603100000001</v>
      </c>
      <c r="L127" s="18">
        <f t="shared" si="8"/>
        <v>1882.7344300000002</v>
      </c>
      <c r="M127" s="18">
        <f t="shared" si="8"/>
        <v>1972.7509300000002</v>
      </c>
      <c r="N127" s="18">
        <f t="shared" si="8"/>
        <v>1903.52197</v>
      </c>
      <c r="O127" s="18">
        <f t="shared" si="8"/>
        <v>1861.7945899999997</v>
      </c>
      <c r="P127" s="18">
        <f t="shared" si="8"/>
        <v>1881.5552799999998</v>
      </c>
      <c r="Q127" s="18">
        <f t="shared" si="8"/>
        <v>1866.6084000000001</v>
      </c>
      <c r="R127" s="18">
        <f t="shared" si="8"/>
        <v>1838.7340300000001</v>
      </c>
      <c r="S127" s="18">
        <f t="shared" si="8"/>
        <v>1833.0166899999999</v>
      </c>
      <c r="T127" s="18">
        <f t="shared" si="8"/>
        <v>1964.5193499999998</v>
      </c>
      <c r="U127" s="18">
        <f t="shared" si="8"/>
        <v>1999.2155300000002</v>
      </c>
      <c r="V127" s="18">
        <f t="shared" si="8"/>
        <v>1888.4143799999997</v>
      </c>
      <c r="W127" s="18">
        <f t="shared" si="8"/>
        <v>1713.5923099999998</v>
      </c>
      <c r="X127" s="18">
        <f t="shared" si="8"/>
        <v>1431.5247000000002</v>
      </c>
      <c r="Y127" s="18">
        <f t="shared" si="8"/>
        <v>1146.25829</v>
      </c>
      <c r="Z127" s="19">
        <f t="shared" si="11"/>
        <v>36258.846680000002</v>
      </c>
      <c r="AA127" s="20">
        <v>30</v>
      </c>
      <c r="AB127" s="21">
        <f t="shared" si="10"/>
        <v>36258.846680000002</v>
      </c>
      <c r="AC127" s="8">
        <f t="shared" si="9"/>
        <v>0</v>
      </c>
      <c r="AD127" s="8"/>
      <c r="AE127" s="40"/>
    </row>
    <row r="128" spans="1:32" ht="15.95" customHeight="1" x14ac:dyDescent="0.25">
      <c r="A128" s="17">
        <v>45566</v>
      </c>
      <c r="B128" s="18">
        <f t="shared" si="8"/>
        <v>974.63701999999989</v>
      </c>
      <c r="C128" s="18">
        <f t="shared" si="8"/>
        <v>880.83226000000002</v>
      </c>
      <c r="D128" s="18">
        <f t="shared" si="8"/>
        <v>831.0749800000001</v>
      </c>
      <c r="E128" s="18">
        <f t="shared" si="8"/>
        <v>811.41707999999994</v>
      </c>
      <c r="F128" s="18">
        <f t="shared" si="8"/>
        <v>854.87468000000001</v>
      </c>
      <c r="G128" s="18">
        <f t="shared" si="8"/>
        <v>974.84772999999996</v>
      </c>
      <c r="H128" s="18">
        <f t="shared" si="8"/>
        <v>1197.7270099999998</v>
      </c>
      <c r="I128" s="18">
        <f t="shared" si="8"/>
        <v>1395.2772</v>
      </c>
      <c r="J128" s="18">
        <f t="shared" si="8"/>
        <v>1613.7737400000001</v>
      </c>
      <c r="K128" s="18">
        <f t="shared" si="8"/>
        <v>1779.08051</v>
      </c>
      <c r="L128" s="18">
        <f t="shared" si="8"/>
        <v>1930.05331</v>
      </c>
      <c r="M128" s="18">
        <f t="shared" si="8"/>
        <v>2026.0589699999996</v>
      </c>
      <c r="N128" s="18">
        <f t="shared" si="8"/>
        <v>1959.57203</v>
      </c>
      <c r="O128" s="18">
        <f t="shared" si="8"/>
        <v>1910.1858400000001</v>
      </c>
      <c r="P128" s="18">
        <f t="shared" si="8"/>
        <v>1926.7362599999999</v>
      </c>
      <c r="Q128" s="18">
        <f t="shared" si="8"/>
        <v>1906.1834000000001</v>
      </c>
      <c r="R128" s="18">
        <f t="shared" si="8"/>
        <v>1878.63338</v>
      </c>
      <c r="S128" s="18">
        <f t="shared" si="8"/>
        <v>1922.0297699999999</v>
      </c>
      <c r="T128" s="18">
        <f t="shared" si="8"/>
        <v>2044.86961</v>
      </c>
      <c r="U128" s="18">
        <f t="shared" si="8"/>
        <v>2035.43941</v>
      </c>
      <c r="V128" s="18">
        <f t="shared" si="8"/>
        <v>1923.2039400000003</v>
      </c>
      <c r="W128" s="18">
        <f t="shared" si="8"/>
        <v>1745.8068499999999</v>
      </c>
      <c r="X128" s="18">
        <f t="shared" si="8"/>
        <v>1459.3604</v>
      </c>
      <c r="Y128" s="18">
        <f t="shared" si="8"/>
        <v>1172.12393</v>
      </c>
      <c r="Z128" s="19">
        <f t="shared" si="11"/>
        <v>37153.799310000009</v>
      </c>
      <c r="AA128" s="20">
        <v>31</v>
      </c>
      <c r="AB128" s="21">
        <f t="shared" si="10"/>
        <v>37153.799310000002</v>
      </c>
      <c r="AC128" s="8">
        <f t="shared" si="9"/>
        <v>0</v>
      </c>
      <c r="AD128" s="8"/>
      <c r="AE128" s="40"/>
    </row>
    <row r="129" spans="1:32" ht="15.95" customHeight="1" x14ac:dyDescent="0.25">
      <c r="A129" s="17">
        <v>45597</v>
      </c>
      <c r="B129" s="18">
        <f t="shared" si="8"/>
        <v>961.42826999999988</v>
      </c>
      <c r="C129" s="18">
        <f t="shared" si="8"/>
        <v>869.60244</v>
      </c>
      <c r="D129" s="18">
        <f t="shared" si="8"/>
        <v>821.65043000000003</v>
      </c>
      <c r="E129" s="18">
        <f t="shared" si="8"/>
        <v>801.87695999999994</v>
      </c>
      <c r="F129" s="18">
        <f t="shared" si="8"/>
        <v>844.24087000000009</v>
      </c>
      <c r="G129" s="18">
        <f t="shared" si="8"/>
        <v>933.69957999999997</v>
      </c>
      <c r="H129" s="18">
        <f t="shared" si="8"/>
        <v>1151.0520799999999</v>
      </c>
      <c r="I129" s="18">
        <f t="shared" si="8"/>
        <v>1341.6316299999999</v>
      </c>
      <c r="J129" s="18">
        <f t="shared" si="8"/>
        <v>1548.85941</v>
      </c>
      <c r="K129" s="18">
        <f t="shared" si="8"/>
        <v>1713.1816900000001</v>
      </c>
      <c r="L129" s="18">
        <f t="shared" si="8"/>
        <v>1855.7156599999998</v>
      </c>
      <c r="M129" s="18">
        <f t="shared" si="8"/>
        <v>1953.9479200000001</v>
      </c>
      <c r="N129" s="18">
        <f t="shared" si="8"/>
        <v>1902.8437199999998</v>
      </c>
      <c r="O129" s="18">
        <f t="shared" si="8"/>
        <v>1850.2988399999999</v>
      </c>
      <c r="P129" s="18">
        <f t="shared" si="8"/>
        <v>1854.39481</v>
      </c>
      <c r="Q129" s="18">
        <f t="shared" ref="Q129:AN129" si="12">+Q17*$AA17+Q45*$AA45+Q73*$AA73+Q101*$AA101</f>
        <v>1838.05043</v>
      </c>
      <c r="R129" s="18">
        <f t="shared" si="12"/>
        <v>1813.3528299999998</v>
      </c>
      <c r="S129" s="18">
        <f t="shared" si="12"/>
        <v>1867.9174699999999</v>
      </c>
      <c r="T129" s="18">
        <f t="shared" si="12"/>
        <v>2004.0263700000003</v>
      </c>
      <c r="U129" s="18">
        <f t="shared" si="12"/>
        <v>1994.2361099999998</v>
      </c>
      <c r="V129" s="18">
        <f t="shared" si="12"/>
        <v>1891.8911499999999</v>
      </c>
      <c r="W129" s="18">
        <f t="shared" si="12"/>
        <v>1713.34413</v>
      </c>
      <c r="X129" s="18">
        <f t="shared" si="12"/>
        <v>1430.8030699999997</v>
      </c>
      <c r="Y129" s="18">
        <f t="shared" si="12"/>
        <v>1151.0147299999999</v>
      </c>
      <c r="Z129" s="19">
        <f t="shared" si="11"/>
        <v>36109.060600000004</v>
      </c>
      <c r="AA129" s="20">
        <v>30</v>
      </c>
      <c r="AB129" s="21">
        <f t="shared" si="10"/>
        <v>36109.060599999997</v>
      </c>
      <c r="AC129" s="8">
        <f t="shared" si="9"/>
        <v>0</v>
      </c>
      <c r="AD129" s="8"/>
      <c r="AE129" s="40"/>
    </row>
    <row r="130" spans="1:32" ht="15.95" customHeight="1" thickBot="1" x14ac:dyDescent="0.3">
      <c r="A130" s="22">
        <v>45627</v>
      </c>
      <c r="B130" s="23">
        <f t="shared" ref="B130:Y140" si="13">+B18*$AA18+B46*$AA46+B74*$AA74+B102*$AA102</f>
        <v>1049.11941</v>
      </c>
      <c r="C130" s="23">
        <f t="shared" si="13"/>
        <v>930.51913999999999</v>
      </c>
      <c r="D130" s="23">
        <f t="shared" si="13"/>
        <v>871.33933999999999</v>
      </c>
      <c r="E130" s="23">
        <f t="shared" si="13"/>
        <v>843.06729999999993</v>
      </c>
      <c r="F130" s="23">
        <f t="shared" si="13"/>
        <v>868.74349999999993</v>
      </c>
      <c r="G130" s="23">
        <f t="shared" si="13"/>
        <v>945.11762999999996</v>
      </c>
      <c r="H130" s="23">
        <f t="shared" si="13"/>
        <v>1142.2669900000001</v>
      </c>
      <c r="I130" s="23">
        <f t="shared" si="13"/>
        <v>1356.1222399999999</v>
      </c>
      <c r="J130" s="23">
        <f t="shared" si="13"/>
        <v>1598.4642400000002</v>
      </c>
      <c r="K130" s="23">
        <f t="shared" si="13"/>
        <v>1778.08185</v>
      </c>
      <c r="L130" s="23">
        <f t="shared" si="13"/>
        <v>1928.9555399999999</v>
      </c>
      <c r="M130" s="23">
        <f t="shared" si="13"/>
        <v>2033.1855700000001</v>
      </c>
      <c r="N130" s="23">
        <f t="shared" si="13"/>
        <v>1994.0259799999999</v>
      </c>
      <c r="O130" s="23">
        <f t="shared" si="13"/>
        <v>1948.8632400000001</v>
      </c>
      <c r="P130" s="23">
        <f t="shared" si="13"/>
        <v>1949.4345300000002</v>
      </c>
      <c r="Q130" s="23">
        <f t="shared" si="13"/>
        <v>1926.74017</v>
      </c>
      <c r="R130" s="23">
        <f t="shared" si="13"/>
        <v>1886.7739800000002</v>
      </c>
      <c r="S130" s="23">
        <f t="shared" si="13"/>
        <v>1888.5613600000001</v>
      </c>
      <c r="T130" s="23">
        <f t="shared" si="13"/>
        <v>2065.9103800000003</v>
      </c>
      <c r="U130" s="23">
        <f t="shared" si="13"/>
        <v>2109.46027</v>
      </c>
      <c r="V130" s="23">
        <f t="shared" si="13"/>
        <v>2007.7918900000002</v>
      </c>
      <c r="W130" s="23">
        <f t="shared" si="13"/>
        <v>1840.2546100000002</v>
      </c>
      <c r="X130" s="23">
        <f t="shared" si="13"/>
        <v>1561.1717099999998</v>
      </c>
      <c r="Y130" s="23">
        <f t="shared" si="13"/>
        <v>1267.6919499999999</v>
      </c>
      <c r="Z130" s="24">
        <f t="shared" si="11"/>
        <v>37791.662820000005</v>
      </c>
      <c r="AA130" s="25">
        <v>31</v>
      </c>
      <c r="AB130" s="26">
        <f t="shared" si="10"/>
        <v>37791.662819999998</v>
      </c>
      <c r="AC130" s="8">
        <f t="shared" si="9"/>
        <v>0</v>
      </c>
      <c r="AD130" s="8"/>
      <c r="AE130" s="40"/>
    </row>
    <row r="131" spans="1:32" ht="15.75" x14ac:dyDescent="0.25">
      <c r="A131" s="12">
        <v>45658</v>
      </c>
      <c r="B131" s="13">
        <f t="shared" si="13"/>
        <v>1005.7142299999999</v>
      </c>
      <c r="C131" s="13">
        <f t="shared" si="13"/>
        <v>901.05073000000004</v>
      </c>
      <c r="D131" s="13">
        <f t="shared" si="13"/>
        <v>846.26474999999994</v>
      </c>
      <c r="E131" s="13">
        <f t="shared" si="13"/>
        <v>822.5311099999999</v>
      </c>
      <c r="F131" s="13">
        <f t="shared" si="13"/>
        <v>850.85352999999998</v>
      </c>
      <c r="G131" s="13">
        <f t="shared" si="13"/>
        <v>957.98623000000009</v>
      </c>
      <c r="H131" s="13">
        <f t="shared" si="13"/>
        <v>1151.0158999999999</v>
      </c>
      <c r="I131" s="13">
        <f t="shared" si="13"/>
        <v>1320.3783099999998</v>
      </c>
      <c r="J131" s="13">
        <f t="shared" si="13"/>
        <v>1554.6694400000001</v>
      </c>
      <c r="K131" s="13">
        <f t="shared" si="13"/>
        <v>1732.3509100000001</v>
      </c>
      <c r="L131" s="13">
        <f t="shared" si="13"/>
        <v>1888.5846899999999</v>
      </c>
      <c r="M131" s="13">
        <f t="shared" si="13"/>
        <v>2004.2264799999998</v>
      </c>
      <c r="N131" s="13">
        <f t="shared" si="13"/>
        <v>1963.25999</v>
      </c>
      <c r="O131" s="13">
        <f t="shared" si="13"/>
        <v>1915.94245</v>
      </c>
      <c r="P131" s="13">
        <f t="shared" si="13"/>
        <v>1927.47354</v>
      </c>
      <c r="Q131" s="13">
        <f t="shared" si="13"/>
        <v>1914.42651</v>
      </c>
      <c r="R131" s="13">
        <f t="shared" si="13"/>
        <v>1880.5363499999999</v>
      </c>
      <c r="S131" s="13">
        <f t="shared" si="13"/>
        <v>1849.0305800000001</v>
      </c>
      <c r="T131" s="13">
        <f t="shared" si="13"/>
        <v>1939.4840600000002</v>
      </c>
      <c r="U131" s="13">
        <f t="shared" si="13"/>
        <v>2035.38777</v>
      </c>
      <c r="V131" s="13">
        <f t="shared" si="13"/>
        <v>1925.9574699999996</v>
      </c>
      <c r="W131" s="13">
        <f t="shared" si="13"/>
        <v>1769.2512099999999</v>
      </c>
      <c r="X131" s="13">
        <f t="shared" si="13"/>
        <v>1493.05996</v>
      </c>
      <c r="Y131" s="13">
        <f t="shared" si="13"/>
        <v>1209.8761400000001</v>
      </c>
      <c r="Z131" s="27">
        <f>SUM(B131:Y131)</f>
        <v>36859.312339999997</v>
      </c>
      <c r="AA131" s="28">
        <v>31</v>
      </c>
      <c r="AB131" s="29">
        <f t="shared" si="10"/>
        <v>36859.312340000004</v>
      </c>
      <c r="AC131" s="8">
        <f>+Z131-AB131</f>
        <v>0</v>
      </c>
      <c r="AD131" s="8"/>
      <c r="AE131" s="40"/>
      <c r="AF131" s="41"/>
    </row>
    <row r="132" spans="1:32" ht="15.75" x14ac:dyDescent="0.25">
      <c r="A132" s="17">
        <v>45689</v>
      </c>
      <c r="B132" s="18">
        <f t="shared" si="13"/>
        <v>916.93027999999993</v>
      </c>
      <c r="C132" s="18">
        <f t="shared" si="13"/>
        <v>825.95687999999996</v>
      </c>
      <c r="D132" s="18">
        <f t="shared" si="13"/>
        <v>780.22131999999999</v>
      </c>
      <c r="E132" s="18">
        <f t="shared" si="13"/>
        <v>764.90516000000002</v>
      </c>
      <c r="F132" s="18">
        <f t="shared" si="13"/>
        <v>807.87495999999999</v>
      </c>
      <c r="G132" s="18">
        <f t="shared" si="13"/>
        <v>965.62252000000001</v>
      </c>
      <c r="H132" s="18">
        <f t="shared" si="13"/>
        <v>1162.0703599999999</v>
      </c>
      <c r="I132" s="18">
        <f t="shared" si="13"/>
        <v>1290.4741999999999</v>
      </c>
      <c r="J132" s="18">
        <f t="shared" si="13"/>
        <v>1492.8679199999999</v>
      </c>
      <c r="K132" s="18">
        <f t="shared" si="13"/>
        <v>1642.7945999999999</v>
      </c>
      <c r="L132" s="18">
        <f t="shared" si="13"/>
        <v>1785.7254399999999</v>
      </c>
      <c r="M132" s="18">
        <f t="shared" si="13"/>
        <v>1875.9782000000002</v>
      </c>
      <c r="N132" s="18">
        <f t="shared" si="13"/>
        <v>1815.0118</v>
      </c>
      <c r="O132" s="18">
        <f t="shared" si="13"/>
        <v>1777.63588</v>
      </c>
      <c r="P132" s="18">
        <f t="shared" si="13"/>
        <v>1806.0434400000001</v>
      </c>
      <c r="Q132" s="18">
        <f t="shared" si="13"/>
        <v>1792.9559199999999</v>
      </c>
      <c r="R132" s="18">
        <f t="shared" si="13"/>
        <v>1763.9132400000001</v>
      </c>
      <c r="S132" s="18">
        <f t="shared" si="13"/>
        <v>1729.0765999999999</v>
      </c>
      <c r="T132" s="18">
        <f t="shared" si="13"/>
        <v>1782.5558000000001</v>
      </c>
      <c r="U132" s="18">
        <f t="shared" si="13"/>
        <v>1895.5864399999998</v>
      </c>
      <c r="V132" s="18">
        <f t="shared" si="13"/>
        <v>1789.4768399999998</v>
      </c>
      <c r="W132" s="18">
        <f t="shared" si="13"/>
        <v>1631.9536800000001</v>
      </c>
      <c r="X132" s="18">
        <f t="shared" si="13"/>
        <v>1369.26208</v>
      </c>
      <c r="Y132" s="18">
        <f t="shared" si="13"/>
        <v>1101.4189200000001</v>
      </c>
      <c r="Z132" s="19">
        <f>SUM(B132:Y132)</f>
        <v>34566.312479999993</v>
      </c>
      <c r="AA132" s="20">
        <v>28</v>
      </c>
      <c r="AB132" s="29">
        <f t="shared" si="10"/>
        <v>34566.312480000001</v>
      </c>
      <c r="AC132" s="8">
        <f t="shared" ref="AC132:AC142" si="14">+Z132-AB132</f>
        <v>0</v>
      </c>
      <c r="AD132" s="8"/>
      <c r="AE132" s="40"/>
      <c r="AF132" s="41"/>
    </row>
    <row r="133" spans="1:32" ht="15.75" x14ac:dyDescent="0.25">
      <c r="A133" s="17">
        <v>45717</v>
      </c>
      <c r="B133" s="18">
        <f t="shared" si="13"/>
        <v>1005.14402</v>
      </c>
      <c r="C133" s="18">
        <f t="shared" si="13"/>
        <v>906.68208000000004</v>
      </c>
      <c r="D133" s="18">
        <f t="shared" si="13"/>
        <v>854.82829000000004</v>
      </c>
      <c r="E133" s="18">
        <f t="shared" si="13"/>
        <v>830.03547000000003</v>
      </c>
      <c r="F133" s="18">
        <f t="shared" si="13"/>
        <v>868.98489999999993</v>
      </c>
      <c r="G133" s="18">
        <f t="shared" si="13"/>
        <v>1021.2188100000001</v>
      </c>
      <c r="H133" s="18">
        <f t="shared" si="13"/>
        <v>1218.4961499999999</v>
      </c>
      <c r="I133" s="18">
        <f t="shared" si="13"/>
        <v>1381.2199000000001</v>
      </c>
      <c r="J133" s="18">
        <f t="shared" si="13"/>
        <v>1603.0737000000001</v>
      </c>
      <c r="K133" s="18">
        <f t="shared" si="13"/>
        <v>1767.3681800000002</v>
      </c>
      <c r="L133" s="18">
        <f t="shared" si="13"/>
        <v>1921.9699400000002</v>
      </c>
      <c r="M133" s="18">
        <f t="shared" si="13"/>
        <v>2022.2894299999998</v>
      </c>
      <c r="N133" s="18">
        <f t="shared" si="13"/>
        <v>1966.2472400000001</v>
      </c>
      <c r="O133" s="18">
        <f t="shared" si="13"/>
        <v>1925.56375</v>
      </c>
      <c r="P133" s="18">
        <f t="shared" si="13"/>
        <v>1942.1402699999999</v>
      </c>
      <c r="Q133" s="18">
        <f t="shared" si="13"/>
        <v>1926.7995000000003</v>
      </c>
      <c r="R133" s="18">
        <f t="shared" si="13"/>
        <v>1890.66985</v>
      </c>
      <c r="S133" s="18">
        <f t="shared" si="13"/>
        <v>1857.2859699999997</v>
      </c>
      <c r="T133" s="18">
        <f t="shared" si="13"/>
        <v>1917.6854900000001</v>
      </c>
      <c r="U133" s="18">
        <f t="shared" si="13"/>
        <v>2041.0488500000001</v>
      </c>
      <c r="V133" s="18">
        <f t="shared" si="13"/>
        <v>1936.5024599999997</v>
      </c>
      <c r="W133" s="18">
        <f t="shared" si="13"/>
        <v>1762.7311199999999</v>
      </c>
      <c r="X133" s="18">
        <f t="shared" si="13"/>
        <v>1486.6507399999998</v>
      </c>
      <c r="Y133" s="18">
        <f t="shared" si="13"/>
        <v>1200.0844599999998</v>
      </c>
      <c r="Z133" s="19">
        <f t="shared" ref="Z133:Z142" si="15">SUM(B133:Y133)</f>
        <v>37254.72056999999</v>
      </c>
      <c r="AA133" s="20">
        <v>31</v>
      </c>
      <c r="AB133" s="29">
        <f t="shared" si="10"/>
        <v>37254.72056999999</v>
      </c>
      <c r="AC133" s="8">
        <f t="shared" si="14"/>
        <v>0</v>
      </c>
      <c r="AD133" s="8"/>
      <c r="AE133" s="40"/>
      <c r="AF133" s="41"/>
    </row>
    <row r="134" spans="1:32" ht="15.75" x14ac:dyDescent="0.25">
      <c r="A134" s="17">
        <v>45748</v>
      </c>
      <c r="B134" s="18">
        <f t="shared" si="13"/>
        <v>956.75595999999996</v>
      </c>
      <c r="C134" s="18">
        <f t="shared" si="13"/>
        <v>861.79840000000002</v>
      </c>
      <c r="D134" s="18">
        <f t="shared" si="13"/>
        <v>810.41737999999998</v>
      </c>
      <c r="E134" s="18">
        <f t="shared" si="13"/>
        <v>790.64264000000003</v>
      </c>
      <c r="F134" s="18">
        <f t="shared" si="13"/>
        <v>827.46183999999994</v>
      </c>
      <c r="G134" s="18">
        <f t="shared" si="13"/>
        <v>954.29913999999997</v>
      </c>
      <c r="H134" s="18">
        <f t="shared" si="13"/>
        <v>1150.5633800000001</v>
      </c>
      <c r="I134" s="18">
        <f t="shared" si="13"/>
        <v>1325.7999399999999</v>
      </c>
      <c r="J134" s="18">
        <f t="shared" si="13"/>
        <v>1540.2521000000002</v>
      </c>
      <c r="K134" s="18">
        <f t="shared" si="13"/>
        <v>1699.2307600000001</v>
      </c>
      <c r="L134" s="18">
        <f t="shared" si="13"/>
        <v>1844.7930000000001</v>
      </c>
      <c r="M134" s="18">
        <f t="shared" si="13"/>
        <v>1944.6027399999998</v>
      </c>
      <c r="N134" s="18">
        <f t="shared" si="13"/>
        <v>1887.9094999999998</v>
      </c>
      <c r="O134" s="18">
        <f t="shared" si="13"/>
        <v>1842.8500399999998</v>
      </c>
      <c r="P134" s="18">
        <f t="shared" si="13"/>
        <v>1852.4671400000002</v>
      </c>
      <c r="Q134" s="18">
        <f t="shared" si="13"/>
        <v>1838.2241000000001</v>
      </c>
      <c r="R134" s="18">
        <f t="shared" si="13"/>
        <v>1809.7837599999998</v>
      </c>
      <c r="S134" s="18">
        <f t="shared" si="13"/>
        <v>1790.1561200000001</v>
      </c>
      <c r="T134" s="18">
        <f t="shared" si="13"/>
        <v>1888.2784799999999</v>
      </c>
      <c r="U134" s="18">
        <f t="shared" si="13"/>
        <v>1962.1745000000001</v>
      </c>
      <c r="V134" s="18">
        <f t="shared" si="13"/>
        <v>1860.7305200000001</v>
      </c>
      <c r="W134" s="18">
        <f t="shared" si="13"/>
        <v>1690.5054799999998</v>
      </c>
      <c r="X134" s="18">
        <f t="shared" si="13"/>
        <v>1419.3535400000001</v>
      </c>
      <c r="Y134" s="18">
        <f t="shared" si="13"/>
        <v>1143.5490399999999</v>
      </c>
      <c r="Z134" s="19">
        <f t="shared" si="15"/>
        <v>35692.599499999997</v>
      </c>
      <c r="AA134" s="20">
        <v>30</v>
      </c>
      <c r="AB134" s="29">
        <f t="shared" si="10"/>
        <v>35692.599499999997</v>
      </c>
      <c r="AC134" s="8">
        <f t="shared" si="14"/>
        <v>0</v>
      </c>
      <c r="AD134" s="8"/>
      <c r="AE134" s="40"/>
      <c r="AF134" s="41"/>
    </row>
    <row r="135" spans="1:32" ht="15.75" x14ac:dyDescent="0.25">
      <c r="A135" s="17">
        <v>45778</v>
      </c>
      <c r="B135" s="18">
        <f t="shared" si="13"/>
        <v>983.65930000000003</v>
      </c>
      <c r="C135" s="18">
        <f t="shared" si="13"/>
        <v>887.79993000000002</v>
      </c>
      <c r="D135" s="18">
        <f t="shared" si="13"/>
        <v>834.13237000000004</v>
      </c>
      <c r="E135" s="18">
        <f t="shared" si="13"/>
        <v>813.63108</v>
      </c>
      <c r="F135" s="18">
        <f t="shared" si="13"/>
        <v>855.96988999999996</v>
      </c>
      <c r="G135" s="18">
        <f t="shared" si="13"/>
        <v>979.10096999999996</v>
      </c>
      <c r="H135" s="18">
        <f t="shared" si="13"/>
        <v>1201.4569199999999</v>
      </c>
      <c r="I135" s="18">
        <f t="shared" si="13"/>
        <v>1394.06467</v>
      </c>
      <c r="J135" s="18">
        <f t="shared" si="13"/>
        <v>1617.5647399999998</v>
      </c>
      <c r="K135" s="18">
        <f t="shared" si="13"/>
        <v>1779.3575099999998</v>
      </c>
      <c r="L135" s="18">
        <f t="shared" si="13"/>
        <v>1926.3319000000001</v>
      </c>
      <c r="M135" s="18">
        <f t="shared" si="13"/>
        <v>2021.3654900000001</v>
      </c>
      <c r="N135" s="18">
        <f t="shared" si="13"/>
        <v>1957.1463100000001</v>
      </c>
      <c r="O135" s="18">
        <f t="shared" si="13"/>
        <v>1906.6351</v>
      </c>
      <c r="P135" s="18">
        <f t="shared" si="13"/>
        <v>1918.5078400000002</v>
      </c>
      <c r="Q135" s="18">
        <f t="shared" si="13"/>
        <v>1901.8460600000001</v>
      </c>
      <c r="R135" s="18">
        <f t="shared" si="13"/>
        <v>1874.5009600000001</v>
      </c>
      <c r="S135" s="18">
        <f t="shared" si="13"/>
        <v>1863.14014</v>
      </c>
      <c r="T135" s="18">
        <f t="shared" si="13"/>
        <v>1965.8928299999998</v>
      </c>
      <c r="U135" s="18">
        <f t="shared" si="13"/>
        <v>2044.6405699999998</v>
      </c>
      <c r="V135" s="18">
        <f t="shared" si="13"/>
        <v>1938.0633000000003</v>
      </c>
      <c r="W135" s="18">
        <f t="shared" si="13"/>
        <v>1756.5574999999999</v>
      </c>
      <c r="X135" s="18">
        <f t="shared" si="13"/>
        <v>1467.5563299999999</v>
      </c>
      <c r="Y135" s="18">
        <f t="shared" si="13"/>
        <v>1180.9521300000001</v>
      </c>
      <c r="Z135" s="19">
        <f t="shared" si="15"/>
        <v>37069.87384</v>
      </c>
      <c r="AA135" s="20">
        <v>31</v>
      </c>
      <c r="AB135" s="29">
        <f t="shared" si="10"/>
        <v>37069.87384</v>
      </c>
      <c r="AC135" s="8">
        <f t="shared" si="14"/>
        <v>0</v>
      </c>
      <c r="AD135" s="8"/>
      <c r="AE135" s="40"/>
      <c r="AF135" s="41"/>
    </row>
    <row r="136" spans="1:32" ht="15.75" x14ac:dyDescent="0.25">
      <c r="A136" s="17">
        <v>45809</v>
      </c>
      <c r="B136" s="18">
        <f t="shared" si="13"/>
        <v>959.18323999999996</v>
      </c>
      <c r="C136" s="18">
        <f t="shared" si="13"/>
        <v>858.52009999999996</v>
      </c>
      <c r="D136" s="18">
        <f t="shared" si="13"/>
        <v>804.24403000000007</v>
      </c>
      <c r="E136" s="18">
        <f t="shared" si="13"/>
        <v>782.39828</v>
      </c>
      <c r="F136" s="18">
        <f t="shared" si="13"/>
        <v>813.61536999999998</v>
      </c>
      <c r="G136" s="18">
        <f t="shared" si="13"/>
        <v>887.42854</v>
      </c>
      <c r="H136" s="18">
        <f t="shared" si="13"/>
        <v>1086.9298200000001</v>
      </c>
      <c r="I136" s="18">
        <f t="shared" si="13"/>
        <v>1282.12231</v>
      </c>
      <c r="J136" s="18">
        <f t="shared" si="13"/>
        <v>1507.2813699999997</v>
      </c>
      <c r="K136" s="18">
        <f t="shared" si="13"/>
        <v>1672.80718</v>
      </c>
      <c r="L136" s="18">
        <f t="shared" si="13"/>
        <v>1819.63984</v>
      </c>
      <c r="M136" s="18">
        <f t="shared" si="13"/>
        <v>1918.6845199999998</v>
      </c>
      <c r="N136" s="18">
        <f t="shared" si="13"/>
        <v>1875.1930500000001</v>
      </c>
      <c r="O136" s="18">
        <f t="shared" si="13"/>
        <v>1824.7737099999997</v>
      </c>
      <c r="P136" s="18">
        <f t="shared" si="13"/>
        <v>1831.41922</v>
      </c>
      <c r="Q136" s="18">
        <f t="shared" si="13"/>
        <v>1811.78484</v>
      </c>
      <c r="R136" s="18">
        <f t="shared" si="13"/>
        <v>1777.28639</v>
      </c>
      <c r="S136" s="18">
        <f t="shared" si="13"/>
        <v>1759.2919999999997</v>
      </c>
      <c r="T136" s="18">
        <f t="shared" si="13"/>
        <v>1832.7075</v>
      </c>
      <c r="U136" s="18">
        <f t="shared" si="13"/>
        <v>1945.1464799999999</v>
      </c>
      <c r="V136" s="18">
        <f t="shared" si="13"/>
        <v>1850.6479300000001</v>
      </c>
      <c r="W136" s="18">
        <f t="shared" si="13"/>
        <v>1684.6177700000003</v>
      </c>
      <c r="X136" s="18">
        <f t="shared" si="13"/>
        <v>1417.7101299999997</v>
      </c>
      <c r="Y136" s="18">
        <f t="shared" si="13"/>
        <v>1144.3047400000003</v>
      </c>
      <c r="Z136" s="19">
        <f t="shared" si="15"/>
        <v>35147.738360000003</v>
      </c>
      <c r="AA136" s="20">
        <v>30</v>
      </c>
      <c r="AB136" s="29">
        <f t="shared" si="10"/>
        <v>35147.738360000003</v>
      </c>
      <c r="AC136" s="8">
        <f t="shared" si="14"/>
        <v>0</v>
      </c>
      <c r="AD136" s="8"/>
      <c r="AE136" s="40"/>
      <c r="AF136" s="41"/>
    </row>
    <row r="137" spans="1:32" ht="15.75" x14ac:dyDescent="0.25">
      <c r="A137" s="17">
        <v>45839</v>
      </c>
      <c r="B137" s="18">
        <f t="shared" si="13"/>
        <v>987.63463999999999</v>
      </c>
      <c r="C137" s="18">
        <f t="shared" si="13"/>
        <v>891.12503000000004</v>
      </c>
      <c r="D137" s="18">
        <f t="shared" si="13"/>
        <v>839.19290000000001</v>
      </c>
      <c r="E137" s="18">
        <f t="shared" si="13"/>
        <v>818.38749000000007</v>
      </c>
      <c r="F137" s="18">
        <f t="shared" si="13"/>
        <v>862.30764000000011</v>
      </c>
      <c r="G137" s="18">
        <f t="shared" si="13"/>
        <v>998.60604999999998</v>
      </c>
      <c r="H137" s="18">
        <f t="shared" si="13"/>
        <v>1207.52982</v>
      </c>
      <c r="I137" s="18">
        <f t="shared" si="13"/>
        <v>1405.7895699999999</v>
      </c>
      <c r="J137" s="18">
        <f t="shared" si="13"/>
        <v>1645.88067</v>
      </c>
      <c r="K137" s="18">
        <f t="shared" si="13"/>
        <v>1818.2848799999999</v>
      </c>
      <c r="L137" s="18">
        <f t="shared" si="13"/>
        <v>1975.4314399999998</v>
      </c>
      <c r="M137" s="18">
        <f t="shared" si="13"/>
        <v>2067.8114099999998</v>
      </c>
      <c r="N137" s="18">
        <f t="shared" si="13"/>
        <v>1992.7062900000001</v>
      </c>
      <c r="O137" s="18">
        <f t="shared" si="13"/>
        <v>1943.1077799999998</v>
      </c>
      <c r="P137" s="18">
        <f t="shared" si="13"/>
        <v>1969.0790500000001</v>
      </c>
      <c r="Q137" s="18">
        <f t="shared" si="13"/>
        <v>1957.1097600000001</v>
      </c>
      <c r="R137" s="18">
        <f t="shared" si="13"/>
        <v>1926.16724</v>
      </c>
      <c r="S137" s="18">
        <f t="shared" si="13"/>
        <v>1884.8765199999998</v>
      </c>
      <c r="T137" s="18">
        <f t="shared" si="13"/>
        <v>1923.62906</v>
      </c>
      <c r="U137" s="18">
        <f t="shared" si="13"/>
        <v>2069.4110599999999</v>
      </c>
      <c r="V137" s="18">
        <f t="shared" si="13"/>
        <v>1963.9191699999999</v>
      </c>
      <c r="W137" s="18">
        <f t="shared" si="13"/>
        <v>1785.51747</v>
      </c>
      <c r="X137" s="18">
        <f t="shared" si="13"/>
        <v>1491.26857</v>
      </c>
      <c r="Y137" s="18">
        <f t="shared" si="13"/>
        <v>1198.91778</v>
      </c>
      <c r="Z137" s="19">
        <f t="shared" si="15"/>
        <v>37623.691290000002</v>
      </c>
      <c r="AA137" s="20">
        <v>31</v>
      </c>
      <c r="AB137" s="29">
        <f t="shared" si="10"/>
        <v>37623.691290000002</v>
      </c>
      <c r="AC137" s="8">
        <f t="shared" si="14"/>
        <v>0</v>
      </c>
      <c r="AD137" s="8"/>
      <c r="AE137" s="40"/>
      <c r="AF137" s="41"/>
    </row>
    <row r="138" spans="1:32" ht="15.75" x14ac:dyDescent="0.25">
      <c r="A138" s="17">
        <v>45870</v>
      </c>
      <c r="B138" s="18">
        <f t="shared" si="13"/>
        <v>1013.9998000000001</v>
      </c>
      <c r="C138" s="18">
        <f t="shared" si="13"/>
        <v>912.96533999999997</v>
      </c>
      <c r="D138" s="18">
        <f t="shared" si="13"/>
        <v>858.38793999999996</v>
      </c>
      <c r="E138" s="18">
        <f t="shared" si="13"/>
        <v>834.11872999999991</v>
      </c>
      <c r="F138" s="18">
        <f t="shared" si="13"/>
        <v>872.70672000000002</v>
      </c>
      <c r="G138" s="18">
        <f t="shared" si="13"/>
        <v>997.90715</v>
      </c>
      <c r="H138" s="18">
        <f t="shared" si="13"/>
        <v>1189.69894</v>
      </c>
      <c r="I138" s="18">
        <f t="shared" si="13"/>
        <v>1374.1950400000003</v>
      </c>
      <c r="J138" s="18">
        <f t="shared" si="13"/>
        <v>1603.4193500000001</v>
      </c>
      <c r="K138" s="18">
        <f t="shared" si="13"/>
        <v>1779.3830400000002</v>
      </c>
      <c r="L138" s="18">
        <f t="shared" si="13"/>
        <v>1932.94472</v>
      </c>
      <c r="M138" s="18">
        <f t="shared" si="13"/>
        <v>2035.3406400000001</v>
      </c>
      <c r="N138" s="18">
        <f t="shared" si="13"/>
        <v>1971.2626599999999</v>
      </c>
      <c r="O138" s="18">
        <f t="shared" si="13"/>
        <v>1920.0661600000003</v>
      </c>
      <c r="P138" s="18">
        <f t="shared" si="13"/>
        <v>1934.5015000000001</v>
      </c>
      <c r="Q138" s="18">
        <f t="shared" si="13"/>
        <v>1917.2095400000001</v>
      </c>
      <c r="R138" s="18">
        <f t="shared" si="13"/>
        <v>1892.3974300000002</v>
      </c>
      <c r="S138" s="18">
        <f t="shared" si="13"/>
        <v>1865.9728300000002</v>
      </c>
      <c r="T138" s="18">
        <f t="shared" si="13"/>
        <v>1951.77818</v>
      </c>
      <c r="U138" s="18">
        <f t="shared" si="13"/>
        <v>2073.62601</v>
      </c>
      <c r="V138" s="18">
        <f t="shared" si="13"/>
        <v>1967.6253200000001</v>
      </c>
      <c r="W138" s="18">
        <f t="shared" si="13"/>
        <v>1788.23469</v>
      </c>
      <c r="X138" s="18">
        <f t="shared" si="13"/>
        <v>1504.0740700000001</v>
      </c>
      <c r="Y138" s="18">
        <f t="shared" si="13"/>
        <v>1213.1588400000003</v>
      </c>
      <c r="Z138" s="19">
        <f t="shared" si="15"/>
        <v>37404.97464</v>
      </c>
      <c r="AA138" s="20">
        <v>31</v>
      </c>
      <c r="AB138" s="29">
        <f t="shared" si="10"/>
        <v>37404.974640000008</v>
      </c>
      <c r="AC138" s="8">
        <f t="shared" si="14"/>
        <v>0</v>
      </c>
      <c r="AD138" s="8"/>
      <c r="AE138" s="40"/>
      <c r="AF138" s="41"/>
    </row>
    <row r="139" spans="1:32" ht="15.75" x14ac:dyDescent="0.25">
      <c r="A139" s="17">
        <v>45901</v>
      </c>
      <c r="B139" s="18">
        <f t="shared" si="13"/>
        <v>968.44326000000001</v>
      </c>
      <c r="C139" s="18">
        <f t="shared" si="13"/>
        <v>876.61829999999998</v>
      </c>
      <c r="D139" s="18">
        <f t="shared" si="13"/>
        <v>829.17431999999997</v>
      </c>
      <c r="E139" s="18">
        <f t="shared" si="13"/>
        <v>808.77570000000003</v>
      </c>
      <c r="F139" s="18">
        <f t="shared" si="13"/>
        <v>854.81164000000012</v>
      </c>
      <c r="G139" s="18">
        <f t="shared" si="13"/>
        <v>989.8445200000001</v>
      </c>
      <c r="H139" s="18">
        <f t="shared" si="13"/>
        <v>1198.0605799999998</v>
      </c>
      <c r="I139" s="18">
        <f t="shared" si="13"/>
        <v>1382.57466</v>
      </c>
      <c r="J139" s="18">
        <f t="shared" si="13"/>
        <v>1604.414</v>
      </c>
      <c r="K139" s="18">
        <f t="shared" si="13"/>
        <v>1773.3839799999998</v>
      </c>
      <c r="L139" s="18">
        <f t="shared" si="13"/>
        <v>1924.34024</v>
      </c>
      <c r="M139" s="18">
        <f t="shared" si="13"/>
        <v>2015.30286</v>
      </c>
      <c r="N139" s="18">
        <f t="shared" si="13"/>
        <v>1940.7498600000001</v>
      </c>
      <c r="O139" s="18">
        <f t="shared" si="13"/>
        <v>1898.5497400000002</v>
      </c>
      <c r="P139" s="18">
        <f t="shared" si="13"/>
        <v>1922.8262200000001</v>
      </c>
      <c r="Q139" s="18">
        <f t="shared" si="13"/>
        <v>1909.1726200000001</v>
      </c>
      <c r="R139" s="18">
        <f t="shared" si="13"/>
        <v>1881.0640399999997</v>
      </c>
      <c r="S139" s="18">
        <f t="shared" si="13"/>
        <v>1873.5782400000003</v>
      </c>
      <c r="T139" s="18">
        <f t="shared" si="13"/>
        <v>2004.09304</v>
      </c>
      <c r="U139" s="18">
        <f t="shared" si="13"/>
        <v>2034.28584</v>
      </c>
      <c r="V139" s="18">
        <f t="shared" si="13"/>
        <v>1919.20694</v>
      </c>
      <c r="W139" s="18">
        <f t="shared" si="13"/>
        <v>1740.6550399999999</v>
      </c>
      <c r="X139" s="18">
        <f t="shared" si="13"/>
        <v>1453.6295200000002</v>
      </c>
      <c r="Y139" s="18">
        <f t="shared" si="13"/>
        <v>1163.3861199999999</v>
      </c>
      <c r="Z139" s="19">
        <f t="shared" si="15"/>
        <v>36966.941280000006</v>
      </c>
      <c r="AA139" s="20">
        <v>30</v>
      </c>
      <c r="AB139" s="29">
        <f t="shared" si="10"/>
        <v>36966.941279999999</v>
      </c>
      <c r="AC139" s="8">
        <f t="shared" si="14"/>
        <v>0</v>
      </c>
      <c r="AD139" s="8"/>
      <c r="AE139" s="40"/>
      <c r="AF139" s="41"/>
    </row>
    <row r="140" spans="1:32" ht="15.75" x14ac:dyDescent="0.25">
      <c r="A140" s="17">
        <v>45931</v>
      </c>
      <c r="B140" s="18">
        <f t="shared" si="13"/>
        <v>988.06913000000009</v>
      </c>
      <c r="C140" s="18">
        <f t="shared" si="13"/>
        <v>893.27704000000006</v>
      </c>
      <c r="D140" s="18">
        <f t="shared" si="13"/>
        <v>842.99608000000001</v>
      </c>
      <c r="E140" s="18">
        <f t="shared" si="13"/>
        <v>823.13112999999998</v>
      </c>
      <c r="F140" s="18">
        <f t="shared" si="13"/>
        <v>867.04615000000013</v>
      </c>
      <c r="G140" s="18">
        <f t="shared" si="13"/>
        <v>988.2822000000001</v>
      </c>
      <c r="H140" s="18">
        <f t="shared" si="13"/>
        <v>1213.5071600000001</v>
      </c>
      <c r="I140" s="18">
        <f t="shared" si="13"/>
        <v>1413.13671</v>
      </c>
      <c r="J140" s="18">
        <f t="shared" si="13"/>
        <v>1633.9328299999997</v>
      </c>
      <c r="K140" s="18">
        <f t="shared" si="13"/>
        <v>1800.9795700000002</v>
      </c>
      <c r="L140" s="18">
        <f t="shared" si="13"/>
        <v>1953.54152</v>
      </c>
      <c r="M140" s="18">
        <f t="shared" si="13"/>
        <v>2050.5577599999997</v>
      </c>
      <c r="N140" s="18">
        <f t="shared" si="13"/>
        <v>1983.3708199999996</v>
      </c>
      <c r="O140" s="18">
        <f t="shared" si="13"/>
        <v>1933.46498</v>
      </c>
      <c r="P140" s="18">
        <f t="shared" si="13"/>
        <v>1950.1895100000002</v>
      </c>
      <c r="Q140" s="18">
        <f t="shared" ref="Q140:AN140" si="16">+Q28*$AA28+Q56*$AA56+Q84*$AA84+Q112*$AA112</f>
        <v>1929.4203400000001</v>
      </c>
      <c r="R140" s="18">
        <f t="shared" si="16"/>
        <v>1901.58033</v>
      </c>
      <c r="S140" s="18">
        <f t="shared" si="16"/>
        <v>1945.4335000000001</v>
      </c>
      <c r="T140" s="18">
        <f t="shared" si="16"/>
        <v>2069.5663100000002</v>
      </c>
      <c r="U140" s="18">
        <f t="shared" si="16"/>
        <v>2060.03685</v>
      </c>
      <c r="V140" s="18">
        <f t="shared" si="16"/>
        <v>1946.61997</v>
      </c>
      <c r="W140" s="18">
        <f t="shared" si="16"/>
        <v>1767.35574</v>
      </c>
      <c r="X140" s="18">
        <f t="shared" si="16"/>
        <v>1477.8944800000002</v>
      </c>
      <c r="Y140" s="18">
        <f t="shared" si="16"/>
        <v>1187.6346800000001</v>
      </c>
      <c r="Z140" s="19">
        <f t="shared" si="15"/>
        <v>37621.02479000001</v>
      </c>
      <c r="AA140" s="20">
        <v>31</v>
      </c>
      <c r="AB140" s="29">
        <f t="shared" si="10"/>
        <v>37621.024789999996</v>
      </c>
      <c r="AC140" s="8">
        <f t="shared" si="14"/>
        <v>0</v>
      </c>
      <c r="AD140" s="8"/>
      <c r="AE140" s="40"/>
      <c r="AF140" s="41"/>
    </row>
    <row r="141" spans="1:32" ht="15.75" x14ac:dyDescent="0.25">
      <c r="A141" s="17">
        <v>45962</v>
      </c>
      <c r="B141" s="18">
        <f t="shared" ref="B141:Y142" si="17">+B29*$AA29+B57*$AA57+B85*$AA85+B113*$AA113</f>
        <v>978.35393999999997</v>
      </c>
      <c r="C141" s="18">
        <f t="shared" si="17"/>
        <v>884.53700000000003</v>
      </c>
      <c r="D141" s="18">
        <f t="shared" si="17"/>
        <v>835.04277999999999</v>
      </c>
      <c r="E141" s="18">
        <f t="shared" si="17"/>
        <v>813.96159</v>
      </c>
      <c r="F141" s="18">
        <f t="shared" si="17"/>
        <v>854.20324999999991</v>
      </c>
      <c r="G141" s="18">
        <f t="shared" si="17"/>
        <v>939.95778000000007</v>
      </c>
      <c r="H141" s="18">
        <f t="shared" si="17"/>
        <v>1153.7956099999999</v>
      </c>
      <c r="I141" s="18">
        <f t="shared" si="17"/>
        <v>1343.6372100000001</v>
      </c>
      <c r="J141" s="18">
        <f t="shared" si="17"/>
        <v>1551.6038599999999</v>
      </c>
      <c r="K141" s="18">
        <f t="shared" si="17"/>
        <v>1717.33753</v>
      </c>
      <c r="L141" s="18">
        <f t="shared" si="17"/>
        <v>1860.49603</v>
      </c>
      <c r="M141" s="18">
        <f t="shared" si="17"/>
        <v>1959.21335</v>
      </c>
      <c r="N141" s="18">
        <f t="shared" si="17"/>
        <v>1911.6308300000001</v>
      </c>
      <c r="O141" s="18">
        <f t="shared" si="17"/>
        <v>1859.03361</v>
      </c>
      <c r="P141" s="18">
        <f t="shared" si="17"/>
        <v>1859.1048899999998</v>
      </c>
      <c r="Q141" s="18">
        <f t="shared" si="17"/>
        <v>1841.10654</v>
      </c>
      <c r="R141" s="18">
        <f t="shared" si="17"/>
        <v>1815.9207699999997</v>
      </c>
      <c r="S141" s="18">
        <f t="shared" si="17"/>
        <v>1870.3670300000001</v>
      </c>
      <c r="T141" s="18">
        <f t="shared" si="17"/>
        <v>2010.2832100000001</v>
      </c>
      <c r="U141" s="18">
        <f t="shared" si="17"/>
        <v>2007.4183599999997</v>
      </c>
      <c r="V141" s="18">
        <f t="shared" si="17"/>
        <v>1907.0381499999999</v>
      </c>
      <c r="W141" s="18">
        <f t="shared" si="17"/>
        <v>1728.5813100000003</v>
      </c>
      <c r="X141" s="18">
        <f t="shared" si="17"/>
        <v>1445.21235</v>
      </c>
      <c r="Y141" s="18">
        <f t="shared" si="17"/>
        <v>1164.1860200000001</v>
      </c>
      <c r="Z141" s="19">
        <f t="shared" si="15"/>
        <v>36312.023000000001</v>
      </c>
      <c r="AA141" s="20">
        <v>30</v>
      </c>
      <c r="AB141" s="29">
        <f t="shared" si="10"/>
        <v>36312.022999999994</v>
      </c>
      <c r="AC141" s="8">
        <f t="shared" si="14"/>
        <v>0</v>
      </c>
      <c r="AD141" s="8"/>
      <c r="AE141" s="40"/>
      <c r="AF141" s="41"/>
    </row>
    <row r="142" spans="1:32" ht="16.5" thickBot="1" x14ac:dyDescent="0.3">
      <c r="A142" s="22">
        <v>45992</v>
      </c>
      <c r="B142" s="23">
        <f t="shared" si="17"/>
        <v>1059.72038</v>
      </c>
      <c r="C142" s="23">
        <f t="shared" si="17"/>
        <v>940.49481000000014</v>
      </c>
      <c r="D142" s="23">
        <f t="shared" si="17"/>
        <v>881.20366999999999</v>
      </c>
      <c r="E142" s="23">
        <f t="shared" si="17"/>
        <v>853.19082000000003</v>
      </c>
      <c r="F142" s="23">
        <f t="shared" si="17"/>
        <v>879.69999000000007</v>
      </c>
      <c r="G142" s="23">
        <f t="shared" si="17"/>
        <v>957.21601999999996</v>
      </c>
      <c r="H142" s="23">
        <f t="shared" si="17"/>
        <v>1156.3853100000001</v>
      </c>
      <c r="I142" s="23">
        <f t="shared" si="17"/>
        <v>1372.67553</v>
      </c>
      <c r="J142" s="23">
        <f t="shared" si="17"/>
        <v>1617.88985</v>
      </c>
      <c r="K142" s="23">
        <f t="shared" si="17"/>
        <v>1799.9325899999999</v>
      </c>
      <c r="L142" s="23">
        <f t="shared" si="17"/>
        <v>1953.0698799999998</v>
      </c>
      <c r="M142" s="23">
        <f t="shared" si="17"/>
        <v>2058.9475099999995</v>
      </c>
      <c r="N142" s="23">
        <f t="shared" si="17"/>
        <v>2019.1721199999997</v>
      </c>
      <c r="O142" s="23">
        <f t="shared" si="17"/>
        <v>1972.9455199999998</v>
      </c>
      <c r="P142" s="23">
        <f t="shared" si="17"/>
        <v>1972.9255499999999</v>
      </c>
      <c r="Q142" s="23">
        <f t="shared" si="17"/>
        <v>1950.0465899999999</v>
      </c>
      <c r="R142" s="23">
        <f t="shared" si="17"/>
        <v>1909.6613700000003</v>
      </c>
      <c r="S142" s="23">
        <f t="shared" si="17"/>
        <v>1911.7785000000001</v>
      </c>
      <c r="T142" s="23">
        <f t="shared" si="17"/>
        <v>2090.8589700000002</v>
      </c>
      <c r="U142" s="23">
        <f t="shared" si="17"/>
        <v>2134.7798400000001</v>
      </c>
      <c r="V142" s="23">
        <f t="shared" si="17"/>
        <v>2031.3381300000003</v>
      </c>
      <c r="W142" s="23">
        <f t="shared" si="17"/>
        <v>1861.17455</v>
      </c>
      <c r="X142" s="23">
        <f t="shared" si="17"/>
        <v>1578.8621400000002</v>
      </c>
      <c r="Y142" s="23">
        <f t="shared" si="17"/>
        <v>1282.05989</v>
      </c>
      <c r="Z142" s="24">
        <f t="shared" si="15"/>
        <v>38246.02953</v>
      </c>
      <c r="AA142" s="25">
        <v>31</v>
      </c>
      <c r="AB142" s="26">
        <f t="shared" si="10"/>
        <v>38246.029529999993</v>
      </c>
      <c r="AC142" s="8">
        <f t="shared" si="14"/>
        <v>0</v>
      </c>
      <c r="AD142" s="8"/>
      <c r="AE142" s="40"/>
      <c r="AF142" s="41"/>
    </row>
    <row r="143" spans="1:32" x14ac:dyDescent="0.2">
      <c r="AD143" s="8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Juan D. Caicedo Aristizabal</cp:lastModifiedBy>
  <dcterms:created xsi:type="dcterms:W3CDTF">2019-08-21T00:40:13Z</dcterms:created>
  <dcterms:modified xsi:type="dcterms:W3CDTF">2019-08-21T00:42:44Z</dcterms:modified>
</cp:coreProperties>
</file>