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315" windowHeight="8760"/>
  </bookViews>
  <sheets>
    <sheet name="Cantidades Requeridas" sheetId="1" r:id="rId1"/>
  </sheets>
  <calcPr calcId="145621"/>
</workbook>
</file>

<file path=xl/calcChain.xml><?xml version="1.0" encoding="utf-8"?>
<calcChain xmlns="http://schemas.openxmlformats.org/spreadsheetml/2006/main">
  <c r="Z42" i="1" l="1"/>
  <c r="AB42" i="1" s="1"/>
  <c r="Z41" i="1"/>
  <c r="AB41" i="1" s="1"/>
  <c r="Z40" i="1"/>
  <c r="AB40" i="1" s="1"/>
  <c r="Z39" i="1"/>
  <c r="AB39" i="1" s="1"/>
  <c r="Z38" i="1"/>
  <c r="AB38" i="1" s="1"/>
  <c r="Z37" i="1"/>
  <c r="AB37" i="1" s="1"/>
  <c r="Z32" i="1"/>
  <c r="AB32" i="1" s="1"/>
  <c r="Z31" i="1"/>
  <c r="AB31" i="1" s="1"/>
  <c r="Z30" i="1"/>
  <c r="AB30" i="1" s="1"/>
  <c r="Z29" i="1"/>
  <c r="AB29" i="1" s="1"/>
  <c r="Z28" i="1"/>
  <c r="AB28" i="1" s="1"/>
  <c r="Z27" i="1"/>
  <c r="AB27" i="1" s="1"/>
  <c r="Z22" i="1"/>
  <c r="AB22" i="1" s="1"/>
  <c r="Z21" i="1"/>
  <c r="AB21" i="1" s="1"/>
  <c r="Z20" i="1"/>
  <c r="AB20" i="1" s="1"/>
  <c r="Z19" i="1"/>
  <c r="AB19" i="1" s="1"/>
  <c r="Z18" i="1"/>
  <c r="AB18" i="1" s="1"/>
  <c r="Z17" i="1"/>
  <c r="AB17" i="1" s="1"/>
  <c r="Z11" i="1"/>
  <c r="AB11" i="1" s="1"/>
  <c r="Z10" i="1"/>
  <c r="AB10" i="1" s="1"/>
  <c r="Z9" i="1"/>
  <c r="AB9" i="1" s="1"/>
  <c r="Z8" i="1"/>
  <c r="AB8" i="1" s="1"/>
  <c r="AB50" i="1" l="1"/>
  <c r="AB51" i="1"/>
  <c r="Z52" i="1"/>
  <c r="Z48" i="1"/>
  <c r="Z49" i="1"/>
  <c r="Z47" i="1"/>
  <c r="AB48" i="1"/>
  <c r="Z50" i="1"/>
  <c r="AB49" i="1"/>
  <c r="Z51" i="1"/>
  <c r="Z12" i="1"/>
  <c r="AB12" i="1" s="1"/>
  <c r="AB52" i="1" s="1"/>
  <c r="Z7" i="1"/>
  <c r="AB7" i="1" s="1"/>
  <c r="AB47" i="1" s="1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<sst xmlns="http://schemas.openxmlformats.org/spreadsheetml/2006/main" count="142" uniqueCount="34">
  <si>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</si>
  <si>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2018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</si>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</sst>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00_ ;_ * \-#,##0.0000_ ;_ * &quot;-&quot;?_ ;_ @_ "/>
    <numFmt numFmtId="168" formatCode="_-* #,##0.00_-;\-* #,##0.00_-;_-* &quot;-&quot;??_-;_-@_-"/>
    <numFmt numFmtId="169" formatCode="_-* #,##0_-;\-* #,##0_-;_-* &quot;-&quot;??_-;_-@_-"/>
    <numFmt numFmtId="170" formatCode="_-* #,##0.0_-;\-* #,##0.0_-;_-* &quot;-&quot;??_-;_-@_-"/>
    <numFmt numFmtId="171" formatCode="_ [$€-2]\ * #,##0.00_ ;_ [$€-2]\ * \-#,##0.00_ ;_ [$€-2]\ * &quot;-&quot;??_ "/>
    <numFmt numFmtId="172" formatCode="_-* #,##0.00\ _€_-;\-* #,##0.00\ _€_-;_-* &quot;-&quot;??\ _€_-;_-@_-"/>
    <numFmt numFmtId="17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1" xfId="1" applyFont="1" applyFill="1" applyBorder="1"/>
    <xf numFmtId="0" fontId="3" fillId="0" borderId="0" xfId="1" applyFont="1" applyFill="1" applyBorder="1"/>
    <xf numFmtId="0" fontId="3" fillId="0" borderId="0" xfId="1" applyFont="1" applyFill="1"/>
    <xf numFmtId="164" fontId="1" fillId="0" borderId="0" xfId="1" applyNumberFormat="1" applyFill="1"/>
    <xf numFmtId="0" fontId="1" fillId="0" borderId="0" xfId="1" applyFill="1"/>
    <xf numFmtId="0" fontId="4" fillId="0" borderId="2" xfId="1" applyFont="1" applyFill="1" applyBorder="1"/>
    <xf numFmtId="0" fontId="5" fillId="2" borderId="3" xfId="1" applyFont="1" applyFill="1" applyBorder="1"/>
    <xf numFmtId="9" fontId="3" fillId="0" borderId="0" xfId="1" applyNumberFormat="1" applyFont="1" applyFill="1"/>
    <xf numFmtId="0" fontId="6" fillId="0" borderId="0" xfId="1" applyFont="1" applyFill="1"/>
    <xf numFmtId="0" fontId="7" fillId="0" borderId="0" xfId="1" applyFont="1" applyFill="1"/>
    <xf numFmtId="165" fontId="1" fillId="0" borderId="0" xfId="1" applyNumberFormat="1" applyFill="1"/>
    <xf numFmtId="0" fontId="8" fillId="3" borderId="4" xfId="1" applyFont="1" applyFill="1" applyBorder="1"/>
    <xf numFmtId="0" fontId="9" fillId="3" borderId="5" xfId="1" applyFont="1" applyFill="1" applyBorder="1" applyAlignment="1">
      <alignment horizontal="center"/>
    </xf>
    <xf numFmtId="0" fontId="8" fillId="3" borderId="6" xfId="1" applyFont="1" applyFill="1" applyBorder="1"/>
    <xf numFmtId="17" fontId="10" fillId="0" borderId="7" xfId="1" applyNumberFormat="1" applyFont="1" applyFill="1" applyBorder="1" applyAlignment="1">
      <alignment horizontal="left"/>
    </xf>
    <xf numFmtId="164" fontId="11" fillId="0" borderId="8" xfId="1" quotePrefix="1" applyNumberFormat="1" applyFont="1" applyFill="1" applyBorder="1" applyAlignment="1">
      <alignment horizontal="left"/>
    </xf>
    <xf numFmtId="166" fontId="12" fillId="0" borderId="9" xfId="1" applyNumberFormat="1" applyFont="1" applyFill="1" applyBorder="1" applyAlignment="1">
      <alignment horizontal="left"/>
    </xf>
    <xf numFmtId="0" fontId="10" fillId="0" borderId="8" xfId="1" applyFont="1" applyFill="1" applyBorder="1"/>
    <xf numFmtId="165" fontId="3" fillId="0" borderId="10" xfId="1" applyNumberFormat="1" applyFont="1" applyFill="1" applyBorder="1"/>
    <xf numFmtId="17" fontId="10" fillId="0" borderId="11" xfId="1" applyNumberFormat="1" applyFont="1" applyFill="1" applyBorder="1" applyAlignment="1">
      <alignment horizontal="left"/>
    </xf>
    <xf numFmtId="164" fontId="11" fillId="0" borderId="12" xfId="1" quotePrefix="1" applyNumberFormat="1" applyFont="1" applyFill="1" applyBorder="1" applyAlignment="1">
      <alignment horizontal="left"/>
    </xf>
    <xf numFmtId="166" fontId="12" fillId="0" borderId="13" xfId="1" applyNumberFormat="1" applyFont="1" applyFill="1" applyBorder="1" applyAlignment="1">
      <alignment horizontal="left"/>
    </xf>
    <xf numFmtId="0" fontId="10" fillId="0" borderId="12" xfId="1" applyFont="1" applyFill="1" applyBorder="1"/>
    <xf numFmtId="165" fontId="3" fillId="0" borderId="14" xfId="1" applyNumberFormat="1" applyFont="1" applyFill="1" applyBorder="1"/>
    <xf numFmtId="17" fontId="10" fillId="0" borderId="0" xfId="1" applyNumberFormat="1" applyFont="1" applyFill="1" applyBorder="1" applyAlignment="1">
      <alignment horizontal="left"/>
    </xf>
    <xf numFmtId="164" fontId="11" fillId="0" borderId="0" xfId="1" quotePrefix="1" applyNumberFormat="1" applyFont="1" applyFill="1" applyBorder="1" applyAlignment="1">
      <alignment horizontal="left"/>
    </xf>
    <xf numFmtId="166" fontId="12" fillId="0" borderId="0" xfId="1" applyNumberFormat="1" applyFont="1" applyFill="1" applyBorder="1" applyAlignment="1">
      <alignment horizontal="left"/>
    </xf>
    <xf numFmtId="0" fontId="10" fillId="0" borderId="0" xfId="1" applyFont="1" applyFill="1"/>
    <xf numFmtId="165" fontId="3" fillId="0" borderId="0" xfId="1" applyNumberFormat="1" applyFont="1" applyFill="1"/>
    <xf numFmtId="0" fontId="10" fillId="0" borderId="0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Fill="1" applyBorder="1"/>
    <xf numFmtId="17" fontId="10" fillId="0" borderId="9" xfId="1" applyNumberFormat="1" applyFont="1" applyFill="1" applyBorder="1" applyAlignment="1">
      <alignment horizontal="left"/>
    </xf>
    <xf numFmtId="0" fontId="1" fillId="0" borderId="9" xfId="1" applyFill="1" applyBorder="1"/>
    <xf numFmtId="17" fontId="10" fillId="0" borderId="15" xfId="1" applyNumberFormat="1" applyFont="1" applyFill="1" applyBorder="1" applyAlignment="1">
      <alignment horizontal="left"/>
    </xf>
    <xf numFmtId="167" fontId="3" fillId="0" borderId="0" xfId="1" applyNumberFormat="1" applyFont="1" applyFill="1"/>
    <xf numFmtId="0" fontId="1" fillId="0" borderId="0" xfId="1" applyFont="1" applyFill="1"/>
    <xf numFmtId="169" fontId="0" fillId="0" borderId="0" xfId="2" applyNumberFormat="1" applyFont="1" applyFill="1"/>
    <xf numFmtId="170" fontId="0" fillId="0" borderId="0" xfId="2" applyNumberFormat="1" applyFont="1" applyFill="1"/>
  </cellXfs>
  <cellStyles count="17">
    <cellStyle name="Euro" xfId="3"/>
    <cellStyle name="Euro 2" xfId="4"/>
    <cellStyle name="Euro 3" xfId="5"/>
    <cellStyle name="Euro_Básica" xfId="6"/>
    <cellStyle name="Millares 2" xfId="7"/>
    <cellStyle name="Millares 3" xfId="8"/>
    <cellStyle name="Millares 4" xfId="9"/>
    <cellStyle name="Millares 5" xfId="10"/>
    <cellStyle name="Millares 6" xfId="11"/>
    <cellStyle name="Millares 7" xfId="2"/>
    <cellStyle name="Normal" xfId="0" builtinId="0"/>
    <cellStyle name="Normal 2" xfId="1"/>
    <cellStyle name="Normal 3" xfId="12"/>
    <cellStyle name="Normal 4" xfId="13"/>
    <cellStyle name="Porcentaje 2" xfId="14"/>
    <cellStyle name="Porcentual 2" xfId="15"/>
    <cellStyle name="s]_x000d__x000a_load=_x000d__x000a_run=C:\WINDOWS\vigila95.exe_x000d__x000a_NullPort=None_x000d__x000a_spooler=yes_x000d__x000a_Dosprint=no_x000d__x000a_device=HP LaserJet planeacion,HPPCL,LP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F52"/>
  <sheetViews>
    <sheetView showGridLines="0" tabSelected="1" zoomScale="75" workbookViewId="0">
      <pane xSplit="1" topLeftCell="B1" activePane="topRight" state="frozen"/>
      <selection activeCell="A181" sqref="A181"/>
      <selection pane="topRight"/>
    </sheetView>
  </sheetViews>
  <sheetFormatPr baseColWidth="10" defaultColWidth="14.42578125" defaultRowHeight="15" x14ac:dyDescent="0.2"/>
  <cols>
    <col min="1" max="1" width="93.140625" style="5" bestFit="1" customWidth="1"/>
    <col min="2" max="25" width="10.7109375" style="3" customWidth="1"/>
    <col min="26" max="26" width="10.7109375" style="4" customWidth="1"/>
    <col min="27" max="27" width="6.7109375" style="5" customWidth="1"/>
    <col min="28" max="28" width="9.7109375" style="5" bestFit="1" customWidth="1"/>
    <col min="29" max="29" width="5.28515625" style="5" bestFit="1" customWidth="1"/>
    <col min="30" max="16384" width="14.42578125" style="5"/>
  </cols>
  <sheetData>
    <row r="1" spans="1:28" ht="23.25" x14ac:dyDescent="0.35">
      <c r="A1" s="1" t="s">
        <v>0</v>
      </c>
      <c r="B1" s="2"/>
      <c r="C1" s="2"/>
      <c r="D1" s="2"/>
      <c r="E1" s="2"/>
    </row>
    <row r="2" spans="1:28" ht="21" thickBot="1" x14ac:dyDescent="0.35">
      <c r="A2" s="6" t="s">
        <v>1</v>
      </c>
      <c r="B2" s="2"/>
      <c r="C2" s="2"/>
      <c r="D2" s="2"/>
      <c r="E2" s="2"/>
    </row>
    <row r="3" spans="1:28" ht="15.75" thickBot="1" x14ac:dyDescent="0.25"/>
    <row r="4" spans="1:28" ht="16.5" thickBot="1" x14ac:dyDescent="0.3">
      <c r="A4" s="7" t="s">
        <v>2</v>
      </c>
      <c r="B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AB4" s="11"/>
    </row>
    <row r="5" spans="1:28" ht="15.75" thickBot="1" x14ac:dyDescent="0.25"/>
    <row r="6" spans="1:28" ht="15.95" customHeight="1" thickBo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4"/>
    </row>
    <row r="7" spans="1:28" ht="15.95" customHeight="1" x14ac:dyDescent="0.25">
      <c r="A7" s="15">
        <v>43282</v>
      </c>
      <c r="B7" s="16">
        <v>0.86</v>
      </c>
      <c r="C7" s="16">
        <v>0.84</v>
      </c>
      <c r="D7" s="16">
        <v>0.74</v>
      </c>
      <c r="E7" s="16">
        <v>0.68</v>
      </c>
      <c r="F7" s="16">
        <v>0.71</v>
      </c>
      <c r="G7" s="16">
        <v>0.89</v>
      </c>
      <c r="H7" s="16">
        <v>1.26</v>
      </c>
      <c r="I7" s="16">
        <v>1.8</v>
      </c>
      <c r="J7" s="16">
        <v>2.4500000000000002</v>
      </c>
      <c r="K7" s="16">
        <v>2.76</v>
      </c>
      <c r="L7" s="16">
        <v>3.11</v>
      </c>
      <c r="M7" s="16">
        <v>3.35</v>
      </c>
      <c r="N7" s="16">
        <v>3.27</v>
      </c>
      <c r="O7" s="16">
        <v>3.19</v>
      </c>
      <c r="P7" s="16">
        <v>3.38</v>
      </c>
      <c r="Q7" s="16">
        <v>3.37</v>
      </c>
      <c r="R7" s="16">
        <v>3.28</v>
      </c>
      <c r="S7" s="16">
        <v>3</v>
      </c>
      <c r="T7" s="16">
        <v>2.37</v>
      </c>
      <c r="U7" s="16">
        <v>2.41</v>
      </c>
      <c r="V7" s="16">
        <v>2.36</v>
      </c>
      <c r="W7" s="16">
        <v>2.1</v>
      </c>
      <c r="X7" s="16">
        <v>1.77</v>
      </c>
      <c r="Y7" s="16">
        <v>1.29</v>
      </c>
      <c r="Z7" s="17">
        <f t="shared" ref="Z7:Z12" si="0">SUM(B7:Y7)</f>
        <v>51.24</v>
      </c>
      <c r="AA7" s="18">
        <v>20</v>
      </c>
      <c r="AB7" s="19">
        <f t="shared" ref="AB7:AB12" si="1">+Z7*AA7</f>
        <v>1024.8</v>
      </c>
    </row>
    <row r="8" spans="1:28" ht="15.95" customHeight="1" x14ac:dyDescent="0.25">
      <c r="A8" s="15">
        <v>43313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7">
        <f t="shared" si="0"/>
        <v>0</v>
      </c>
      <c r="AA8" s="18">
        <v>21</v>
      </c>
      <c r="AB8" s="19">
        <f t="shared" si="1"/>
        <v>0</v>
      </c>
    </row>
    <row r="9" spans="1:28" ht="15.95" customHeight="1" x14ac:dyDescent="0.25">
      <c r="A9" s="15">
        <v>43344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7">
        <f t="shared" si="0"/>
        <v>0</v>
      </c>
      <c r="AA9" s="18">
        <v>20</v>
      </c>
      <c r="AB9" s="19">
        <f t="shared" si="1"/>
        <v>0</v>
      </c>
    </row>
    <row r="10" spans="1:28" ht="15.95" customHeight="1" x14ac:dyDescent="0.25">
      <c r="A10" s="15">
        <v>43374</v>
      </c>
      <c r="B10" s="16">
        <v>0.92</v>
      </c>
      <c r="C10" s="16">
        <v>0.91</v>
      </c>
      <c r="D10" s="16">
        <v>0.82</v>
      </c>
      <c r="E10" s="16">
        <v>0.78</v>
      </c>
      <c r="F10" s="16">
        <v>0.79</v>
      </c>
      <c r="G10" s="16">
        <v>0.94</v>
      </c>
      <c r="H10" s="16">
        <v>1.35</v>
      </c>
      <c r="I10" s="16">
        <v>1.9</v>
      </c>
      <c r="J10" s="16">
        <v>2.42</v>
      </c>
      <c r="K10" s="16">
        <v>2.83</v>
      </c>
      <c r="L10" s="16">
        <v>3.17</v>
      </c>
      <c r="M10" s="16">
        <v>3.39</v>
      </c>
      <c r="N10" s="16">
        <v>3.31</v>
      </c>
      <c r="O10" s="16">
        <v>3.28</v>
      </c>
      <c r="P10" s="16">
        <v>3.33</v>
      </c>
      <c r="Q10" s="16">
        <v>3.25</v>
      </c>
      <c r="R10" s="16">
        <v>3.14</v>
      </c>
      <c r="S10" s="16">
        <v>3.11</v>
      </c>
      <c r="T10" s="16">
        <v>2.78</v>
      </c>
      <c r="U10" s="16">
        <v>2.68</v>
      </c>
      <c r="V10" s="16">
        <v>2.6</v>
      </c>
      <c r="W10" s="16">
        <v>2.4300000000000002</v>
      </c>
      <c r="X10" s="16">
        <v>1.96</v>
      </c>
      <c r="Y10" s="16">
        <v>1.34</v>
      </c>
      <c r="Z10" s="17">
        <f t="shared" si="0"/>
        <v>53.430000000000007</v>
      </c>
      <c r="AA10" s="18">
        <v>22</v>
      </c>
      <c r="AB10" s="19">
        <f t="shared" si="1"/>
        <v>1175.46</v>
      </c>
    </row>
    <row r="11" spans="1:28" ht="15.95" customHeight="1" x14ac:dyDescent="0.25">
      <c r="A11" s="15">
        <v>43405</v>
      </c>
      <c r="B11" s="16">
        <v>0.93</v>
      </c>
      <c r="C11" s="16">
        <v>0.74</v>
      </c>
      <c r="D11" s="16">
        <v>0.64</v>
      </c>
      <c r="E11" s="16">
        <v>0.59</v>
      </c>
      <c r="F11" s="16">
        <v>0.62</v>
      </c>
      <c r="G11" s="16">
        <v>0.77</v>
      </c>
      <c r="H11" s="16">
        <v>1.24</v>
      </c>
      <c r="I11" s="16">
        <v>1.8</v>
      </c>
      <c r="J11" s="16">
        <v>2.38</v>
      </c>
      <c r="K11" s="16">
        <v>2.8</v>
      </c>
      <c r="L11" s="16">
        <v>3.17</v>
      </c>
      <c r="M11" s="16">
        <v>3.41</v>
      </c>
      <c r="N11" s="16">
        <v>3.36</v>
      </c>
      <c r="O11" s="16">
        <v>3.39</v>
      </c>
      <c r="P11" s="16">
        <v>3.52</v>
      </c>
      <c r="Q11" s="16">
        <v>3.47</v>
      </c>
      <c r="R11" s="16">
        <v>3.39</v>
      </c>
      <c r="S11" s="16">
        <v>3.21</v>
      </c>
      <c r="T11" s="16">
        <v>2.94</v>
      </c>
      <c r="U11" s="16">
        <v>2.75</v>
      </c>
      <c r="V11" s="16">
        <v>2.62</v>
      </c>
      <c r="W11" s="16">
        <v>2.41</v>
      </c>
      <c r="X11" s="16">
        <v>1.85</v>
      </c>
      <c r="Y11" s="16">
        <v>1.25</v>
      </c>
      <c r="Z11" s="17">
        <f t="shared" si="0"/>
        <v>53.250000000000007</v>
      </c>
      <c r="AA11" s="18">
        <v>20</v>
      </c>
      <c r="AB11" s="19">
        <f t="shared" si="1"/>
        <v>1065.0000000000002</v>
      </c>
    </row>
    <row r="12" spans="1:28" ht="15.95" customHeight="1" thickBot="1" x14ac:dyDescent="0.3">
      <c r="A12" s="20">
        <v>43435</v>
      </c>
      <c r="B12" s="21">
        <v>1.08</v>
      </c>
      <c r="C12" s="21">
        <v>0.87</v>
      </c>
      <c r="D12" s="21">
        <v>0.75</v>
      </c>
      <c r="E12" s="21">
        <v>0.64</v>
      </c>
      <c r="F12" s="21">
        <v>0.69</v>
      </c>
      <c r="G12" s="21">
        <v>0.81</v>
      </c>
      <c r="H12" s="21">
        <v>1.1000000000000001</v>
      </c>
      <c r="I12" s="21">
        <v>1.77</v>
      </c>
      <c r="J12" s="21">
        <v>2.46</v>
      </c>
      <c r="K12" s="21">
        <v>3.06</v>
      </c>
      <c r="L12" s="21">
        <v>3.47</v>
      </c>
      <c r="M12" s="21">
        <v>3.64</v>
      </c>
      <c r="N12" s="21">
        <v>3.61</v>
      </c>
      <c r="O12" s="21">
        <v>3.67</v>
      </c>
      <c r="P12" s="21">
        <v>3.87</v>
      </c>
      <c r="Q12" s="21">
        <v>3.84</v>
      </c>
      <c r="R12" s="21">
        <v>3.61</v>
      </c>
      <c r="S12" s="21">
        <v>3.17</v>
      </c>
      <c r="T12" s="21">
        <v>2.72</v>
      </c>
      <c r="U12" s="21">
        <v>2.4700000000000002</v>
      </c>
      <c r="V12" s="21">
        <v>2.25</v>
      </c>
      <c r="W12" s="21">
        <v>2.17</v>
      </c>
      <c r="X12" s="21">
        <v>1.74</v>
      </c>
      <c r="Y12" s="21">
        <v>1.44</v>
      </c>
      <c r="Z12" s="22">
        <f t="shared" si="0"/>
        <v>54.9</v>
      </c>
      <c r="AA12" s="23">
        <v>20</v>
      </c>
      <c r="AB12" s="24">
        <f t="shared" si="1"/>
        <v>1098</v>
      </c>
    </row>
    <row r="13" spans="1:28" ht="15.95" customHeight="1" thickBot="1" x14ac:dyDescent="0.3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28"/>
      <c r="AB13" s="29"/>
    </row>
    <row r="14" spans="1:28" ht="16.5" thickBot="1" x14ac:dyDescent="0.3">
      <c r="A14" s="7" t="s">
        <v>30</v>
      </c>
      <c r="B14" s="2"/>
      <c r="C14" s="2"/>
      <c r="D14" s="2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/>
      <c r="AA14" s="28"/>
      <c r="AB14" s="29"/>
    </row>
    <row r="15" spans="1:28" ht="16.5" thickBot="1" x14ac:dyDescent="0.3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2"/>
      <c r="AA15" s="28"/>
      <c r="AB15" s="29"/>
    </row>
    <row r="16" spans="1:28" ht="15.95" customHeight="1" thickBot="1" x14ac:dyDescent="0.25">
      <c r="A16" s="12" t="s">
        <v>3</v>
      </c>
      <c r="B16" s="13" t="s">
        <v>4</v>
      </c>
      <c r="C16" s="13" t="s">
        <v>5</v>
      </c>
      <c r="D16" s="13" t="s">
        <v>6</v>
      </c>
      <c r="E16" s="13" t="s">
        <v>7</v>
      </c>
      <c r="F16" s="13" t="s">
        <v>8</v>
      </c>
      <c r="G16" s="13" t="s">
        <v>9</v>
      </c>
      <c r="H16" s="13" t="s">
        <v>10</v>
      </c>
      <c r="I16" s="13" t="s">
        <v>11</v>
      </c>
      <c r="J16" s="13" t="s">
        <v>12</v>
      </c>
      <c r="K16" s="13" t="s">
        <v>13</v>
      </c>
      <c r="L16" s="13" t="s">
        <v>14</v>
      </c>
      <c r="M16" s="13" t="s">
        <v>15</v>
      </c>
      <c r="N16" s="13" t="s">
        <v>16</v>
      </c>
      <c r="O16" s="13" t="s">
        <v>17</v>
      </c>
      <c r="P16" s="13" t="s">
        <v>18</v>
      </c>
      <c r="Q16" s="13" t="s">
        <v>19</v>
      </c>
      <c r="R16" s="13" t="s">
        <v>20</v>
      </c>
      <c r="S16" s="13" t="s">
        <v>21</v>
      </c>
      <c r="T16" s="13" t="s">
        <v>22</v>
      </c>
      <c r="U16" s="13" t="s">
        <v>23</v>
      </c>
      <c r="V16" s="13" t="s">
        <v>24</v>
      </c>
      <c r="W16" s="13" t="s">
        <v>25</v>
      </c>
      <c r="X16" s="13" t="s">
        <v>26</v>
      </c>
      <c r="Y16" s="13" t="s">
        <v>27</v>
      </c>
      <c r="Z16" s="13" t="s">
        <v>28</v>
      </c>
      <c r="AA16" s="13" t="s">
        <v>29</v>
      </c>
      <c r="AB16" s="14"/>
    </row>
    <row r="17" spans="1:28" ht="15.75" x14ac:dyDescent="0.25">
      <c r="A17" s="15">
        <v>43282</v>
      </c>
      <c r="B17" s="16">
        <v>1.1200000000000001</v>
      </c>
      <c r="C17" s="16">
        <v>0.92</v>
      </c>
      <c r="D17" s="16">
        <v>0.8</v>
      </c>
      <c r="E17" s="16">
        <v>0.7</v>
      </c>
      <c r="F17" s="16">
        <v>0.68</v>
      </c>
      <c r="G17" s="16">
        <v>0.66</v>
      </c>
      <c r="H17" s="16">
        <v>0.96</v>
      </c>
      <c r="I17" s="16">
        <v>1.38</v>
      </c>
      <c r="J17" s="16">
        <v>1.93</v>
      </c>
      <c r="K17" s="16">
        <v>2.2999999999999998</v>
      </c>
      <c r="L17" s="16">
        <v>2.69</v>
      </c>
      <c r="M17" s="16">
        <v>2.89</v>
      </c>
      <c r="N17" s="16">
        <v>2.82</v>
      </c>
      <c r="O17" s="16">
        <v>2.63</v>
      </c>
      <c r="P17" s="16">
        <v>2.4900000000000002</v>
      </c>
      <c r="Q17" s="16">
        <v>2.4300000000000002</v>
      </c>
      <c r="R17" s="16">
        <v>2.36</v>
      </c>
      <c r="S17" s="16">
        <v>2.29</v>
      </c>
      <c r="T17" s="16">
        <v>2.16</v>
      </c>
      <c r="U17" s="16">
        <v>2.2599999999999998</v>
      </c>
      <c r="V17" s="16">
        <v>2.2000000000000002</v>
      </c>
      <c r="W17" s="16">
        <v>2.0099999999999998</v>
      </c>
      <c r="X17" s="16">
        <v>1.68</v>
      </c>
      <c r="Y17" s="16">
        <v>1.34</v>
      </c>
      <c r="Z17" s="17">
        <f t="shared" ref="Z17:Z22" si="2">SUM(B17:Y17)</f>
        <v>43.699999999999996</v>
      </c>
      <c r="AA17" s="18">
        <v>4</v>
      </c>
      <c r="AB17" s="19">
        <f t="shared" ref="AB17:AB22" si="3">+Z17*AA17</f>
        <v>174.79999999999998</v>
      </c>
    </row>
    <row r="18" spans="1:28" ht="15.75" x14ac:dyDescent="0.25">
      <c r="A18" s="15">
        <v>43313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7">
        <f t="shared" si="2"/>
        <v>0</v>
      </c>
      <c r="AA18" s="18">
        <v>4</v>
      </c>
      <c r="AB18" s="19">
        <f t="shared" si="3"/>
        <v>0</v>
      </c>
    </row>
    <row r="19" spans="1:28" ht="15.75" x14ac:dyDescent="0.25">
      <c r="A19" s="15">
        <v>43344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7">
        <f t="shared" si="2"/>
        <v>0</v>
      </c>
      <c r="AA19" s="18">
        <v>5</v>
      </c>
      <c r="AB19" s="19">
        <f t="shared" si="3"/>
        <v>0</v>
      </c>
    </row>
    <row r="20" spans="1:28" ht="15.75" x14ac:dyDescent="0.25">
      <c r="A20" s="15">
        <v>43374</v>
      </c>
      <c r="B20" s="16">
        <v>1.1499999999999999</v>
      </c>
      <c r="C20" s="16">
        <v>1.05</v>
      </c>
      <c r="D20" s="16">
        <v>0.92</v>
      </c>
      <c r="E20" s="16">
        <v>0.74</v>
      </c>
      <c r="F20" s="16">
        <v>0.6</v>
      </c>
      <c r="G20" s="16">
        <v>0.84</v>
      </c>
      <c r="H20" s="16">
        <v>1.1000000000000001</v>
      </c>
      <c r="I20" s="16">
        <v>1.6</v>
      </c>
      <c r="J20" s="16">
        <v>2.1800000000000002</v>
      </c>
      <c r="K20" s="16">
        <v>2.62</v>
      </c>
      <c r="L20" s="16">
        <v>2.94</v>
      </c>
      <c r="M20" s="16">
        <v>3.27</v>
      </c>
      <c r="N20" s="16">
        <v>3.25</v>
      </c>
      <c r="O20" s="16">
        <v>2.95</v>
      </c>
      <c r="P20" s="16">
        <v>2.82</v>
      </c>
      <c r="Q20" s="16">
        <v>2.62</v>
      </c>
      <c r="R20" s="16">
        <v>2.5299999999999998</v>
      </c>
      <c r="S20" s="16">
        <v>2.37</v>
      </c>
      <c r="T20" s="16">
        <v>2.23</v>
      </c>
      <c r="U20" s="16">
        <v>2.21</v>
      </c>
      <c r="V20" s="16">
        <v>2.21</v>
      </c>
      <c r="W20" s="16">
        <v>2.11</v>
      </c>
      <c r="X20" s="16">
        <v>1.84</v>
      </c>
      <c r="Y20" s="16">
        <v>1.42</v>
      </c>
      <c r="Z20" s="17">
        <f t="shared" si="2"/>
        <v>47.57</v>
      </c>
      <c r="AA20" s="18">
        <v>4</v>
      </c>
      <c r="AB20" s="19">
        <f t="shared" si="3"/>
        <v>190.28</v>
      </c>
    </row>
    <row r="21" spans="1:28" ht="15.75" x14ac:dyDescent="0.25">
      <c r="A21" s="15">
        <v>43405</v>
      </c>
      <c r="B21" s="16">
        <v>1.1200000000000001</v>
      </c>
      <c r="C21" s="16">
        <v>0.94</v>
      </c>
      <c r="D21" s="16">
        <v>0.81</v>
      </c>
      <c r="E21" s="16">
        <v>0.72</v>
      </c>
      <c r="F21" s="16">
        <v>0.69</v>
      </c>
      <c r="G21" s="16">
        <v>0.84</v>
      </c>
      <c r="H21" s="16">
        <v>1.1000000000000001</v>
      </c>
      <c r="I21" s="16">
        <v>1.55</v>
      </c>
      <c r="J21" s="16">
        <v>2.19</v>
      </c>
      <c r="K21" s="16">
        <v>2.58</v>
      </c>
      <c r="L21" s="16">
        <v>2.91</v>
      </c>
      <c r="M21" s="16">
        <v>3.12</v>
      </c>
      <c r="N21" s="16">
        <v>3.07</v>
      </c>
      <c r="O21" s="16">
        <v>2.88</v>
      </c>
      <c r="P21" s="16">
        <v>2.69</v>
      </c>
      <c r="Q21" s="16">
        <v>2.6</v>
      </c>
      <c r="R21" s="16">
        <v>2.4900000000000002</v>
      </c>
      <c r="S21" s="16">
        <v>2.2999999999999998</v>
      </c>
      <c r="T21" s="16">
        <v>2.57</v>
      </c>
      <c r="U21" s="16">
        <v>2.5</v>
      </c>
      <c r="V21" s="16">
        <v>2.38</v>
      </c>
      <c r="W21" s="16">
        <v>2.19</v>
      </c>
      <c r="X21" s="16">
        <v>1.9</v>
      </c>
      <c r="Y21" s="16">
        <v>1.47</v>
      </c>
      <c r="Z21" s="17">
        <f t="shared" si="2"/>
        <v>47.61</v>
      </c>
      <c r="AA21" s="18">
        <v>4</v>
      </c>
      <c r="AB21" s="19">
        <f t="shared" si="3"/>
        <v>190.44</v>
      </c>
    </row>
    <row r="22" spans="1:28" ht="16.5" thickBot="1" x14ac:dyDescent="0.3">
      <c r="A22" s="20">
        <v>43435</v>
      </c>
      <c r="B22" s="21">
        <v>1.1399999999999999</v>
      </c>
      <c r="C22" s="21">
        <v>0.89</v>
      </c>
      <c r="D22" s="21">
        <v>0.62</v>
      </c>
      <c r="E22" s="21">
        <v>0.65</v>
      </c>
      <c r="F22" s="21">
        <v>0.63</v>
      </c>
      <c r="G22" s="21">
        <v>0.68</v>
      </c>
      <c r="H22" s="21">
        <v>0.87</v>
      </c>
      <c r="I22" s="21">
        <v>1.51</v>
      </c>
      <c r="J22" s="21">
        <v>1.96</v>
      </c>
      <c r="K22" s="21">
        <v>2.4700000000000002</v>
      </c>
      <c r="L22" s="21">
        <v>2.96</v>
      </c>
      <c r="M22" s="21">
        <v>3.35</v>
      </c>
      <c r="N22" s="21">
        <v>3.24</v>
      </c>
      <c r="O22" s="21">
        <v>3.29</v>
      </c>
      <c r="P22" s="21">
        <v>3.15</v>
      </c>
      <c r="Q22" s="21">
        <v>3.06</v>
      </c>
      <c r="R22" s="21">
        <v>2.81</v>
      </c>
      <c r="S22" s="21">
        <v>2.75</v>
      </c>
      <c r="T22" s="21">
        <v>2.7</v>
      </c>
      <c r="U22" s="21">
        <v>2.4300000000000002</v>
      </c>
      <c r="V22" s="21">
        <v>2.16</v>
      </c>
      <c r="W22" s="21">
        <v>2.15</v>
      </c>
      <c r="X22" s="21">
        <v>1.72</v>
      </c>
      <c r="Y22" s="21">
        <v>1.19</v>
      </c>
      <c r="Z22" s="22">
        <f t="shared" si="2"/>
        <v>48.379999999999988</v>
      </c>
      <c r="AA22" s="23">
        <v>4</v>
      </c>
      <c r="AB22" s="24">
        <f t="shared" si="3"/>
        <v>193.51999999999995</v>
      </c>
    </row>
    <row r="23" spans="1:28" ht="16.5" thickBot="1" x14ac:dyDescent="0.3">
      <c r="A23" s="3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  <c r="AB23" s="29"/>
    </row>
    <row r="24" spans="1:28" ht="16.5" thickBot="1" x14ac:dyDescent="0.3">
      <c r="A24" s="7" t="s">
        <v>31</v>
      </c>
      <c r="B24" s="2"/>
      <c r="C24" s="2"/>
      <c r="D24" s="2"/>
      <c r="E24" s="30"/>
      <c r="F24" s="2"/>
      <c r="G24" s="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  <c r="AA24" s="28"/>
      <c r="AB24" s="29"/>
    </row>
    <row r="25" spans="1:28" ht="16.5" thickBot="1" x14ac:dyDescent="0.3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2"/>
      <c r="AA25" s="28"/>
      <c r="AB25" s="29"/>
    </row>
    <row r="26" spans="1:28" ht="15.95" customHeight="1" thickBot="1" x14ac:dyDescent="0.25">
      <c r="A26" s="12" t="s">
        <v>3</v>
      </c>
      <c r="B26" s="13" t="s">
        <v>4</v>
      </c>
      <c r="C26" s="13" t="s">
        <v>5</v>
      </c>
      <c r="D26" s="13" t="s">
        <v>6</v>
      </c>
      <c r="E26" s="13" t="s">
        <v>7</v>
      </c>
      <c r="F26" s="13" t="s">
        <v>8</v>
      </c>
      <c r="G26" s="13" t="s">
        <v>9</v>
      </c>
      <c r="H26" s="13" t="s">
        <v>10</v>
      </c>
      <c r="I26" s="13" t="s">
        <v>11</v>
      </c>
      <c r="J26" s="13" t="s">
        <v>12</v>
      </c>
      <c r="K26" s="13" t="s">
        <v>13</v>
      </c>
      <c r="L26" s="13" t="s">
        <v>14</v>
      </c>
      <c r="M26" s="13" t="s">
        <v>15</v>
      </c>
      <c r="N26" s="13" t="s">
        <v>16</v>
      </c>
      <c r="O26" s="13" t="s">
        <v>17</v>
      </c>
      <c r="P26" s="13" t="s">
        <v>18</v>
      </c>
      <c r="Q26" s="13" t="s">
        <v>19</v>
      </c>
      <c r="R26" s="13" t="s">
        <v>20</v>
      </c>
      <c r="S26" s="13" t="s">
        <v>21</v>
      </c>
      <c r="T26" s="13" t="s">
        <v>22</v>
      </c>
      <c r="U26" s="13" t="s">
        <v>23</v>
      </c>
      <c r="V26" s="13" t="s">
        <v>24</v>
      </c>
      <c r="W26" s="13" t="s">
        <v>25</v>
      </c>
      <c r="X26" s="13" t="s">
        <v>26</v>
      </c>
      <c r="Y26" s="13" t="s">
        <v>27</v>
      </c>
      <c r="Z26" s="13" t="s">
        <v>28</v>
      </c>
      <c r="AA26" s="13" t="s">
        <v>29</v>
      </c>
      <c r="AB26" s="14"/>
    </row>
    <row r="27" spans="1:28" ht="15.75" x14ac:dyDescent="0.25">
      <c r="A27" s="15">
        <v>43282</v>
      </c>
      <c r="B27" s="16">
        <v>1.21</v>
      </c>
      <c r="C27" s="16">
        <v>1</v>
      </c>
      <c r="D27" s="16">
        <v>0.86</v>
      </c>
      <c r="E27" s="16">
        <v>0.77</v>
      </c>
      <c r="F27" s="16">
        <v>0.69</v>
      </c>
      <c r="G27" s="16">
        <v>0.59</v>
      </c>
      <c r="H27" s="16">
        <v>0.74</v>
      </c>
      <c r="I27" s="16">
        <v>0.93</v>
      </c>
      <c r="J27" s="16">
        <v>1.22</v>
      </c>
      <c r="K27" s="16">
        <v>1.52</v>
      </c>
      <c r="L27" s="16">
        <v>1.84</v>
      </c>
      <c r="M27" s="16">
        <v>2.0499999999999998</v>
      </c>
      <c r="N27" s="16">
        <v>2.21</v>
      </c>
      <c r="O27" s="16">
        <v>2.2599999999999998</v>
      </c>
      <c r="P27" s="16">
        <v>2.19</v>
      </c>
      <c r="Q27" s="16">
        <v>2.13</v>
      </c>
      <c r="R27" s="16">
        <v>2.04</v>
      </c>
      <c r="S27" s="16">
        <v>1.91</v>
      </c>
      <c r="T27" s="16">
        <v>1.67</v>
      </c>
      <c r="U27" s="16">
        <v>1.79</v>
      </c>
      <c r="V27" s="16">
        <v>1.84</v>
      </c>
      <c r="W27" s="16">
        <v>1.85</v>
      </c>
      <c r="X27" s="16">
        <v>1.6</v>
      </c>
      <c r="Y27" s="16">
        <v>1.23</v>
      </c>
      <c r="Z27" s="17">
        <f t="shared" ref="Z27:Z32" si="4">SUM(B27:Y27)</f>
        <v>36.139999999999993</v>
      </c>
      <c r="AA27" s="18">
        <v>6</v>
      </c>
      <c r="AB27" s="19">
        <f t="shared" ref="AB27:AB32" si="5">+Z27*AA27</f>
        <v>216.83999999999997</v>
      </c>
    </row>
    <row r="28" spans="1:28" ht="15.75" x14ac:dyDescent="0.25">
      <c r="A28" s="15">
        <v>43313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7">
        <f t="shared" si="4"/>
        <v>0</v>
      </c>
      <c r="AA28" s="18">
        <v>5</v>
      </c>
      <c r="AB28" s="19">
        <f t="shared" si="5"/>
        <v>0</v>
      </c>
    </row>
    <row r="29" spans="1:28" ht="15.75" x14ac:dyDescent="0.25">
      <c r="A29" s="15">
        <v>43344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7">
        <f t="shared" si="4"/>
        <v>0</v>
      </c>
      <c r="AA29" s="18">
        <v>5</v>
      </c>
      <c r="AB29" s="19">
        <f t="shared" si="5"/>
        <v>0</v>
      </c>
    </row>
    <row r="30" spans="1:28" ht="15.75" x14ac:dyDescent="0.25">
      <c r="A30" s="15">
        <v>43374</v>
      </c>
      <c r="B30" s="16">
        <v>1.26</v>
      </c>
      <c r="C30" s="16">
        <v>1.05</v>
      </c>
      <c r="D30" s="16">
        <v>0.9</v>
      </c>
      <c r="E30" s="16">
        <v>0.8</v>
      </c>
      <c r="F30" s="16">
        <v>0.72</v>
      </c>
      <c r="G30" s="16">
        <v>0.62</v>
      </c>
      <c r="H30" s="16">
        <v>0.77</v>
      </c>
      <c r="I30" s="16">
        <v>0.96</v>
      </c>
      <c r="J30" s="16">
        <v>1.25</v>
      </c>
      <c r="K30" s="16">
        <v>1.56</v>
      </c>
      <c r="L30" s="16">
        <v>1.89</v>
      </c>
      <c r="M30" s="16">
        <v>2.1</v>
      </c>
      <c r="N30" s="16">
        <v>2.27</v>
      </c>
      <c r="O30" s="16">
        <v>2.3199999999999998</v>
      </c>
      <c r="P30" s="16">
        <v>2.25</v>
      </c>
      <c r="Q30" s="16">
        <v>2.19</v>
      </c>
      <c r="R30" s="16">
        <v>2.11</v>
      </c>
      <c r="S30" s="16">
        <v>2</v>
      </c>
      <c r="T30" s="16">
        <v>1.78</v>
      </c>
      <c r="U30" s="16">
        <v>1.92</v>
      </c>
      <c r="V30" s="16">
        <v>1.96</v>
      </c>
      <c r="W30" s="16">
        <v>1.94</v>
      </c>
      <c r="X30" s="16">
        <v>1.65</v>
      </c>
      <c r="Y30" s="16">
        <v>1.29</v>
      </c>
      <c r="Z30" s="17">
        <f t="shared" si="4"/>
        <v>37.559999999999995</v>
      </c>
      <c r="AA30" s="18">
        <v>4</v>
      </c>
      <c r="AB30" s="19">
        <f t="shared" si="5"/>
        <v>150.23999999999998</v>
      </c>
    </row>
    <row r="31" spans="1:28" ht="15.75" x14ac:dyDescent="0.25">
      <c r="A31" s="15">
        <v>43405</v>
      </c>
      <c r="B31" s="16">
        <v>1.19</v>
      </c>
      <c r="C31" s="16">
        <v>0.97</v>
      </c>
      <c r="D31" s="16">
        <v>0.81</v>
      </c>
      <c r="E31" s="16">
        <v>0.71</v>
      </c>
      <c r="F31" s="16">
        <v>0.62</v>
      </c>
      <c r="G31" s="16">
        <v>0.53</v>
      </c>
      <c r="H31" s="16">
        <v>0.69</v>
      </c>
      <c r="I31" s="16">
        <v>0.88</v>
      </c>
      <c r="J31" s="16">
        <v>1.19</v>
      </c>
      <c r="K31" s="16">
        <v>1.53</v>
      </c>
      <c r="L31" s="16">
        <v>1.87</v>
      </c>
      <c r="M31" s="16">
        <v>2.1</v>
      </c>
      <c r="N31" s="16">
        <v>2.25</v>
      </c>
      <c r="O31" s="16">
        <v>2.2999999999999998</v>
      </c>
      <c r="P31" s="16">
        <v>2.23</v>
      </c>
      <c r="Q31" s="16">
        <v>2.16</v>
      </c>
      <c r="R31" s="16">
        <v>2.0699999999999998</v>
      </c>
      <c r="S31" s="16">
        <v>1.96</v>
      </c>
      <c r="T31" s="16">
        <v>1.75</v>
      </c>
      <c r="U31" s="16">
        <v>1.9</v>
      </c>
      <c r="V31" s="16">
        <v>1.94</v>
      </c>
      <c r="W31" s="16">
        <v>1.92</v>
      </c>
      <c r="X31" s="16">
        <v>1.62</v>
      </c>
      <c r="Y31" s="16">
        <v>1.24</v>
      </c>
      <c r="Z31" s="17">
        <f t="shared" si="4"/>
        <v>36.43</v>
      </c>
      <c r="AA31" s="18">
        <v>4</v>
      </c>
      <c r="AB31" s="19">
        <f t="shared" si="5"/>
        <v>145.72</v>
      </c>
    </row>
    <row r="32" spans="1:28" ht="16.5" thickBot="1" x14ac:dyDescent="0.3">
      <c r="A32" s="20">
        <v>43435</v>
      </c>
      <c r="B32" s="21">
        <v>1.27</v>
      </c>
      <c r="C32" s="21">
        <v>1.03</v>
      </c>
      <c r="D32" s="21">
        <v>0.86</v>
      </c>
      <c r="E32" s="21">
        <v>0.75</v>
      </c>
      <c r="F32" s="21">
        <v>0.67</v>
      </c>
      <c r="G32" s="21">
        <v>0.56999999999999995</v>
      </c>
      <c r="H32" s="21">
        <v>0.76</v>
      </c>
      <c r="I32" s="21">
        <v>0.99</v>
      </c>
      <c r="J32" s="21">
        <v>1.33</v>
      </c>
      <c r="K32" s="21">
        <v>1.7</v>
      </c>
      <c r="L32" s="21">
        <v>2.0699999999999998</v>
      </c>
      <c r="M32" s="21">
        <v>2.2999999999999998</v>
      </c>
      <c r="N32" s="21">
        <v>2.46</v>
      </c>
      <c r="O32" s="21">
        <v>2.5099999999999998</v>
      </c>
      <c r="P32" s="21">
        <v>2.42</v>
      </c>
      <c r="Q32" s="21">
        <v>2.35</v>
      </c>
      <c r="R32" s="21">
        <v>2.2599999999999998</v>
      </c>
      <c r="S32" s="21">
        <v>2.15</v>
      </c>
      <c r="T32" s="21">
        <v>1.97</v>
      </c>
      <c r="U32" s="21">
        <v>2.12</v>
      </c>
      <c r="V32" s="21">
        <v>2.13</v>
      </c>
      <c r="W32" s="21">
        <v>2.09</v>
      </c>
      <c r="X32" s="21">
        <v>1.75</v>
      </c>
      <c r="Y32" s="21">
        <v>1.42</v>
      </c>
      <c r="Z32" s="22">
        <f t="shared" si="4"/>
        <v>39.930000000000007</v>
      </c>
      <c r="AA32" s="23">
        <v>7</v>
      </c>
      <c r="AB32" s="24">
        <f t="shared" si="5"/>
        <v>279.51000000000005</v>
      </c>
    </row>
    <row r="33" spans="1:32" ht="16.5" thickBot="1" x14ac:dyDescent="0.3">
      <c r="A33" s="3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8"/>
      <c r="AB33" s="29"/>
    </row>
    <row r="34" spans="1:32" ht="16.5" thickBot="1" x14ac:dyDescent="0.3">
      <c r="A34" s="7" t="s">
        <v>32</v>
      </c>
      <c r="B34" s="2"/>
      <c r="C34" s="2"/>
      <c r="D34" s="2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2"/>
      <c r="AA34" s="28"/>
      <c r="AB34" s="29"/>
    </row>
    <row r="35" spans="1:32" ht="16.5" thickBot="1" x14ac:dyDescent="0.3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2"/>
      <c r="AA35" s="28"/>
      <c r="AB35" s="29"/>
    </row>
    <row r="36" spans="1:32" ht="15.95" customHeight="1" thickBot="1" x14ac:dyDescent="0.25">
      <c r="A36" s="12" t="s">
        <v>3</v>
      </c>
      <c r="B36" s="13" t="s">
        <v>4</v>
      </c>
      <c r="C36" s="13" t="s">
        <v>5</v>
      </c>
      <c r="D36" s="13" t="s">
        <v>6</v>
      </c>
      <c r="E36" s="13" t="s">
        <v>7</v>
      </c>
      <c r="F36" s="13" t="s">
        <v>8</v>
      </c>
      <c r="G36" s="13" t="s">
        <v>9</v>
      </c>
      <c r="H36" s="13" t="s">
        <v>10</v>
      </c>
      <c r="I36" s="13" t="s">
        <v>11</v>
      </c>
      <c r="J36" s="13" t="s">
        <v>12</v>
      </c>
      <c r="K36" s="13" t="s">
        <v>13</v>
      </c>
      <c r="L36" s="13" t="s">
        <v>14</v>
      </c>
      <c r="M36" s="13" t="s">
        <v>15</v>
      </c>
      <c r="N36" s="13" t="s">
        <v>16</v>
      </c>
      <c r="O36" s="13" t="s">
        <v>17</v>
      </c>
      <c r="P36" s="13" t="s">
        <v>18</v>
      </c>
      <c r="Q36" s="13" t="s">
        <v>19</v>
      </c>
      <c r="R36" s="13" t="s">
        <v>20</v>
      </c>
      <c r="S36" s="13" t="s">
        <v>21</v>
      </c>
      <c r="T36" s="13" t="s">
        <v>22</v>
      </c>
      <c r="U36" s="13" t="s">
        <v>23</v>
      </c>
      <c r="V36" s="13" t="s">
        <v>24</v>
      </c>
      <c r="W36" s="13" t="s">
        <v>25</v>
      </c>
      <c r="X36" s="13" t="s">
        <v>26</v>
      </c>
      <c r="Y36" s="13" t="s">
        <v>27</v>
      </c>
      <c r="Z36" s="13" t="s">
        <v>28</v>
      </c>
      <c r="AA36" s="13" t="s">
        <v>29</v>
      </c>
      <c r="AB36" s="14"/>
    </row>
    <row r="37" spans="1:32" ht="15.75" x14ac:dyDescent="0.25">
      <c r="A37" s="15">
        <v>43282</v>
      </c>
      <c r="B37" s="16">
        <v>0.9</v>
      </c>
      <c r="C37" s="16">
        <v>0.75</v>
      </c>
      <c r="D37" s="16">
        <v>0.65</v>
      </c>
      <c r="E37" s="16">
        <v>0.59</v>
      </c>
      <c r="F37" s="16">
        <v>0.56000000000000005</v>
      </c>
      <c r="G37" s="16">
        <v>0.56999999999999995</v>
      </c>
      <c r="H37" s="16">
        <v>0.77</v>
      </c>
      <c r="I37" s="16">
        <v>0.99</v>
      </c>
      <c r="J37" s="16">
        <v>1.34</v>
      </c>
      <c r="K37" s="16">
        <v>1.66</v>
      </c>
      <c r="L37" s="16">
        <v>1.96</v>
      </c>
      <c r="M37" s="16">
        <v>2.2000000000000002</v>
      </c>
      <c r="N37" s="16">
        <v>2.2999999999999998</v>
      </c>
      <c r="O37" s="16">
        <v>2.25</v>
      </c>
      <c r="P37" s="16">
        <v>2.1</v>
      </c>
      <c r="Q37" s="16">
        <v>2.02</v>
      </c>
      <c r="R37" s="16">
        <v>1.92</v>
      </c>
      <c r="S37" s="16">
        <v>1.86</v>
      </c>
      <c r="T37" s="16">
        <v>1.84</v>
      </c>
      <c r="U37" s="16">
        <v>1.96</v>
      </c>
      <c r="V37" s="16">
        <v>1.97</v>
      </c>
      <c r="W37" s="16">
        <v>1.85</v>
      </c>
      <c r="X37" s="16">
        <v>1.52</v>
      </c>
      <c r="Y37" s="16">
        <v>0.92</v>
      </c>
      <c r="Z37" s="17">
        <f t="shared" ref="Z37:Z42" si="6">SUM(B37:Y37)</f>
        <v>35.450000000000003</v>
      </c>
      <c r="AA37" s="18">
        <v>1</v>
      </c>
      <c r="AB37" s="19">
        <f t="shared" ref="AB37:AB42" si="7">+Z37*AA37</f>
        <v>35.450000000000003</v>
      </c>
    </row>
    <row r="38" spans="1:32" ht="15.75" x14ac:dyDescent="0.25">
      <c r="A38" s="15">
        <v>43313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7">
        <f t="shared" si="6"/>
        <v>0</v>
      </c>
      <c r="AA38" s="18">
        <v>1</v>
      </c>
      <c r="AB38" s="19">
        <f t="shared" si="7"/>
        <v>0</v>
      </c>
    </row>
    <row r="39" spans="1:32" ht="15.75" x14ac:dyDescent="0.25">
      <c r="A39" s="15">
        <v>43344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7">
        <f t="shared" si="6"/>
        <v>0</v>
      </c>
      <c r="AA39" s="18">
        <v>0</v>
      </c>
      <c r="AB39" s="19">
        <f t="shared" si="7"/>
        <v>0</v>
      </c>
    </row>
    <row r="40" spans="1:32" ht="15.75" x14ac:dyDescent="0.25">
      <c r="A40" s="15">
        <v>43374</v>
      </c>
      <c r="B40" s="16">
        <v>0.99</v>
      </c>
      <c r="C40" s="16">
        <v>0.84</v>
      </c>
      <c r="D40" s="16">
        <v>0.72</v>
      </c>
      <c r="E40" s="16">
        <v>0.65</v>
      </c>
      <c r="F40" s="16">
        <v>0.63</v>
      </c>
      <c r="G40" s="16">
        <v>0.64</v>
      </c>
      <c r="H40" s="16">
        <v>0.84</v>
      </c>
      <c r="I40" s="16">
        <v>1.07</v>
      </c>
      <c r="J40" s="16">
        <v>1.42</v>
      </c>
      <c r="K40" s="16">
        <v>1.76</v>
      </c>
      <c r="L40" s="16">
        <v>2.08</v>
      </c>
      <c r="M40" s="16">
        <v>2.3199999999999998</v>
      </c>
      <c r="N40" s="16">
        <v>2.4300000000000002</v>
      </c>
      <c r="O40" s="16">
        <v>2.38</v>
      </c>
      <c r="P40" s="16">
        <v>2.2200000000000002</v>
      </c>
      <c r="Q40" s="16">
        <v>2.14</v>
      </c>
      <c r="R40" s="16">
        <v>2.0499999999999998</v>
      </c>
      <c r="S40" s="16">
        <v>2.0099999999999998</v>
      </c>
      <c r="T40" s="16">
        <v>2.0099999999999998</v>
      </c>
      <c r="U40" s="16">
        <v>2.17</v>
      </c>
      <c r="V40" s="16">
        <v>2.16</v>
      </c>
      <c r="W40" s="16">
        <v>2</v>
      </c>
      <c r="X40" s="16">
        <v>1.63</v>
      </c>
      <c r="Y40" s="16">
        <v>1.02</v>
      </c>
      <c r="Z40" s="17">
        <f t="shared" si="6"/>
        <v>38.180000000000007</v>
      </c>
      <c r="AA40" s="18">
        <v>1</v>
      </c>
      <c r="AB40" s="19">
        <f t="shared" si="7"/>
        <v>38.180000000000007</v>
      </c>
    </row>
    <row r="41" spans="1:32" ht="15.75" x14ac:dyDescent="0.25">
      <c r="A41" s="15">
        <v>43405</v>
      </c>
      <c r="B41" s="16">
        <v>0.91</v>
      </c>
      <c r="C41" s="16">
        <v>0.74</v>
      </c>
      <c r="D41" s="16">
        <v>0.63</v>
      </c>
      <c r="E41" s="16">
        <v>0.56000000000000005</v>
      </c>
      <c r="F41" s="16">
        <v>0.53</v>
      </c>
      <c r="G41" s="16">
        <v>0.54</v>
      </c>
      <c r="H41" s="16">
        <v>0.75</v>
      </c>
      <c r="I41" s="16">
        <v>0.98</v>
      </c>
      <c r="J41" s="16">
        <v>1.36</v>
      </c>
      <c r="K41" s="16">
        <v>1.72</v>
      </c>
      <c r="L41" s="16">
        <v>2.06</v>
      </c>
      <c r="M41" s="16">
        <v>2.31</v>
      </c>
      <c r="N41" s="16">
        <v>2.42</v>
      </c>
      <c r="O41" s="16">
        <v>2.36</v>
      </c>
      <c r="P41" s="16">
        <v>2.2000000000000002</v>
      </c>
      <c r="Q41" s="16">
        <v>2.11</v>
      </c>
      <c r="R41" s="16">
        <v>2.0099999999999998</v>
      </c>
      <c r="S41" s="16">
        <v>1.97</v>
      </c>
      <c r="T41" s="16">
        <v>1.98</v>
      </c>
      <c r="U41" s="16">
        <v>2.14</v>
      </c>
      <c r="V41" s="16">
        <v>2.13</v>
      </c>
      <c r="W41" s="16">
        <v>1.97</v>
      </c>
      <c r="X41" s="16">
        <v>1.59</v>
      </c>
      <c r="Y41" s="16">
        <v>0.96</v>
      </c>
      <c r="Z41" s="17">
        <f t="shared" si="6"/>
        <v>36.93</v>
      </c>
      <c r="AA41" s="18">
        <v>2</v>
      </c>
      <c r="AB41" s="19">
        <f t="shared" si="7"/>
        <v>73.86</v>
      </c>
    </row>
    <row r="42" spans="1:32" ht="16.5" thickBot="1" x14ac:dyDescent="0.3">
      <c r="A42" s="20">
        <v>43435</v>
      </c>
      <c r="B42" s="21">
        <v>0.85</v>
      </c>
      <c r="C42" s="21">
        <v>0.67</v>
      </c>
      <c r="D42" s="21">
        <v>0.56000000000000005</v>
      </c>
      <c r="E42" s="21">
        <v>0.48</v>
      </c>
      <c r="F42" s="21">
        <v>0.46</v>
      </c>
      <c r="G42" s="21">
        <v>0.46</v>
      </c>
      <c r="H42" s="21">
        <v>0.7</v>
      </c>
      <c r="I42" s="21">
        <v>0.97</v>
      </c>
      <c r="J42" s="21">
        <v>1.36</v>
      </c>
      <c r="K42" s="21">
        <v>1.73</v>
      </c>
      <c r="L42" s="21">
        <v>2.09</v>
      </c>
      <c r="M42" s="21">
        <v>2.34</v>
      </c>
      <c r="N42" s="21">
        <v>2.4500000000000002</v>
      </c>
      <c r="O42" s="21">
        <v>2.4</v>
      </c>
      <c r="P42" s="21">
        <v>2.23</v>
      </c>
      <c r="Q42" s="21">
        <v>2.14</v>
      </c>
      <c r="R42" s="21">
        <v>2.04</v>
      </c>
      <c r="S42" s="21">
        <v>2</v>
      </c>
      <c r="T42" s="21">
        <v>1.99</v>
      </c>
      <c r="U42" s="21">
        <v>2.12</v>
      </c>
      <c r="V42" s="21">
        <v>2.09</v>
      </c>
      <c r="W42" s="21">
        <v>1.93</v>
      </c>
      <c r="X42" s="21">
        <v>1.55</v>
      </c>
      <c r="Y42" s="21">
        <v>1</v>
      </c>
      <c r="Z42" s="22">
        <f t="shared" si="6"/>
        <v>36.609999999999992</v>
      </c>
      <c r="AA42" s="23">
        <v>0</v>
      </c>
      <c r="AB42" s="24">
        <f t="shared" si="7"/>
        <v>0</v>
      </c>
    </row>
    <row r="43" spans="1:32" ht="15.75" thickBot="1" x14ac:dyDescent="0.25">
      <c r="B43" s="37"/>
    </row>
    <row r="44" spans="1:32" ht="16.5" thickBot="1" x14ac:dyDescent="0.3">
      <c r="A44" s="7" t="s">
        <v>33</v>
      </c>
      <c r="E44" s="28"/>
    </row>
    <row r="45" spans="1:32" ht="15.75" thickBot="1" x14ac:dyDescent="0.25">
      <c r="B45" s="37"/>
    </row>
    <row r="46" spans="1:32" ht="15.95" customHeight="1" thickBot="1" x14ac:dyDescent="0.25">
      <c r="A46" s="12" t="s">
        <v>3</v>
      </c>
      <c r="B46" s="13" t="s">
        <v>4</v>
      </c>
      <c r="C46" s="13" t="s">
        <v>5</v>
      </c>
      <c r="D46" s="13" t="s">
        <v>6</v>
      </c>
      <c r="E46" s="13" t="s">
        <v>7</v>
      </c>
      <c r="F46" s="13" t="s">
        <v>8</v>
      </c>
      <c r="G46" s="13" t="s">
        <v>9</v>
      </c>
      <c r="H46" s="13" t="s">
        <v>10</v>
      </c>
      <c r="I46" s="13" t="s">
        <v>11</v>
      </c>
      <c r="J46" s="13" t="s">
        <v>12</v>
      </c>
      <c r="K46" s="13" t="s">
        <v>13</v>
      </c>
      <c r="L46" s="13" t="s">
        <v>14</v>
      </c>
      <c r="M46" s="13" t="s">
        <v>15</v>
      </c>
      <c r="N46" s="13" t="s">
        <v>16</v>
      </c>
      <c r="O46" s="13" t="s">
        <v>17</v>
      </c>
      <c r="P46" s="13" t="s">
        <v>18</v>
      </c>
      <c r="Q46" s="13" t="s">
        <v>19</v>
      </c>
      <c r="R46" s="13" t="s">
        <v>20</v>
      </c>
      <c r="S46" s="13" t="s">
        <v>21</v>
      </c>
      <c r="T46" s="13" t="s">
        <v>22</v>
      </c>
      <c r="U46" s="13" t="s">
        <v>23</v>
      </c>
      <c r="V46" s="13" t="s">
        <v>24</v>
      </c>
      <c r="W46" s="13" t="s">
        <v>25</v>
      </c>
      <c r="X46" s="13" t="s">
        <v>26</v>
      </c>
      <c r="Y46" s="13" t="s">
        <v>27</v>
      </c>
      <c r="Z46" s="13" t="s">
        <v>28</v>
      </c>
      <c r="AA46" s="13" t="s">
        <v>29</v>
      </c>
      <c r="AB46" s="14"/>
      <c r="AE46" s="38"/>
      <c r="AF46" s="38"/>
    </row>
    <row r="47" spans="1:32" ht="15.75" x14ac:dyDescent="0.25">
      <c r="A47" s="15">
        <v>43282</v>
      </c>
      <c r="B47" s="16">
        <v>29.839999999999996</v>
      </c>
      <c r="C47" s="16">
        <v>27.23</v>
      </c>
      <c r="D47" s="16">
        <v>23.81</v>
      </c>
      <c r="E47" s="16">
        <v>21.610000000000003</v>
      </c>
      <c r="F47" s="16">
        <v>21.619999999999997</v>
      </c>
      <c r="G47" s="16">
        <v>24.55</v>
      </c>
      <c r="H47" s="16">
        <v>34.25</v>
      </c>
      <c r="I47" s="16">
        <v>48.089999999999996</v>
      </c>
      <c r="J47" s="16">
        <v>65.38</v>
      </c>
      <c r="K47" s="16">
        <v>75.179999999999993</v>
      </c>
      <c r="L47" s="16">
        <v>85.96</v>
      </c>
      <c r="M47" s="16">
        <v>93.06</v>
      </c>
      <c r="N47" s="16">
        <v>92.240000000000009</v>
      </c>
      <c r="O47" s="16">
        <v>90.13</v>
      </c>
      <c r="P47" s="16">
        <v>92.8</v>
      </c>
      <c r="Q47" s="16">
        <v>91.92</v>
      </c>
      <c r="R47" s="16">
        <v>89.199999999999989</v>
      </c>
      <c r="S47" s="16">
        <v>82.47999999999999</v>
      </c>
      <c r="T47" s="16">
        <v>67.900000000000006</v>
      </c>
      <c r="U47" s="16">
        <v>69.94</v>
      </c>
      <c r="V47" s="16">
        <v>69.010000000000005</v>
      </c>
      <c r="W47" s="16">
        <v>62.99</v>
      </c>
      <c r="X47" s="16">
        <v>53.24</v>
      </c>
      <c r="Y47" s="16">
        <v>39.46</v>
      </c>
      <c r="Z47" s="17">
        <f t="shared" ref="Z47:Z52" si="8">SUM(B47:Y47)</f>
        <v>1451.89</v>
      </c>
      <c r="AA47" s="18">
        <v>31</v>
      </c>
      <c r="AB47" s="19">
        <f t="shared" ref="AB47:AB52" si="9">+AB7+AB17+AB27+AB37</f>
        <v>1451.8899999999999</v>
      </c>
      <c r="AC47" s="11"/>
      <c r="AD47" s="11"/>
      <c r="AE47" s="39"/>
      <c r="AF47" s="40"/>
    </row>
    <row r="48" spans="1:32" ht="15.75" x14ac:dyDescent="0.25">
      <c r="A48" s="15">
        <v>43313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7">
        <f t="shared" si="8"/>
        <v>0</v>
      </c>
      <c r="AA48" s="18">
        <v>31</v>
      </c>
      <c r="AB48" s="19">
        <f t="shared" si="9"/>
        <v>0</v>
      </c>
      <c r="AC48" s="11"/>
      <c r="AD48" s="11"/>
      <c r="AE48" s="39"/>
      <c r="AF48" s="40"/>
    </row>
    <row r="49" spans="1:32" ht="15.75" x14ac:dyDescent="0.25">
      <c r="A49" s="15">
        <v>43344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7">
        <f t="shared" si="8"/>
        <v>0</v>
      </c>
      <c r="AA49" s="18">
        <v>30</v>
      </c>
      <c r="AB49" s="19">
        <f t="shared" si="9"/>
        <v>0</v>
      </c>
      <c r="AC49" s="11"/>
      <c r="AD49" s="11"/>
      <c r="AE49" s="39"/>
      <c r="AF49" s="40"/>
    </row>
    <row r="50" spans="1:32" ht="15.75" x14ac:dyDescent="0.25">
      <c r="A50" s="15">
        <v>43374</v>
      </c>
      <c r="B50" s="16">
        <v>30.87</v>
      </c>
      <c r="C50" s="16">
        <v>29.259999999999998</v>
      </c>
      <c r="D50" s="16">
        <v>26.04</v>
      </c>
      <c r="E50" s="16">
        <v>23.97</v>
      </c>
      <c r="F50" s="16">
        <v>23.29</v>
      </c>
      <c r="G50" s="16">
        <v>27.16</v>
      </c>
      <c r="H50" s="16">
        <v>38.020000000000003</v>
      </c>
      <c r="I50" s="16">
        <v>53.109999999999992</v>
      </c>
      <c r="J50" s="16">
        <v>68.38</v>
      </c>
      <c r="K50" s="16">
        <v>80.740000000000009</v>
      </c>
      <c r="L50" s="16">
        <v>91.14</v>
      </c>
      <c r="M50" s="16">
        <v>98.38</v>
      </c>
      <c r="N50" s="16">
        <v>97.330000000000013</v>
      </c>
      <c r="O50" s="16">
        <v>95.61999999999999</v>
      </c>
      <c r="P50" s="16">
        <v>95.76</v>
      </c>
      <c r="Q50" s="16">
        <v>92.88000000000001</v>
      </c>
      <c r="R50" s="16">
        <v>89.69</v>
      </c>
      <c r="S50" s="16">
        <v>87.910000000000011</v>
      </c>
      <c r="T50" s="16">
        <v>79.210000000000008</v>
      </c>
      <c r="U50" s="16">
        <v>77.649999999999991</v>
      </c>
      <c r="V50" s="16">
        <v>76.040000000000006</v>
      </c>
      <c r="W50" s="16">
        <v>71.66</v>
      </c>
      <c r="X50" s="16">
        <v>58.71</v>
      </c>
      <c r="Y50" s="16">
        <v>41.339999999999996</v>
      </c>
      <c r="Z50" s="17">
        <f t="shared" si="8"/>
        <v>1554.16</v>
      </c>
      <c r="AA50" s="18">
        <v>31</v>
      </c>
      <c r="AB50" s="19">
        <f t="shared" si="9"/>
        <v>1554.16</v>
      </c>
      <c r="AC50" s="11"/>
      <c r="AD50" s="11"/>
      <c r="AE50" s="39"/>
      <c r="AF50" s="40"/>
    </row>
    <row r="51" spans="1:32" ht="15.75" x14ac:dyDescent="0.25">
      <c r="A51" s="15">
        <v>43405</v>
      </c>
      <c r="B51" s="16">
        <v>29.660000000000004</v>
      </c>
      <c r="C51" s="16">
        <v>23.92</v>
      </c>
      <c r="D51" s="16">
        <v>20.540000000000003</v>
      </c>
      <c r="E51" s="16">
        <v>18.64</v>
      </c>
      <c r="F51" s="16">
        <v>18.7</v>
      </c>
      <c r="G51" s="16">
        <v>21.96</v>
      </c>
      <c r="H51" s="16">
        <v>33.46</v>
      </c>
      <c r="I51" s="16">
        <v>47.680000000000007</v>
      </c>
      <c r="J51" s="16">
        <v>63.839999999999989</v>
      </c>
      <c r="K51" s="16">
        <v>75.88</v>
      </c>
      <c r="L51" s="16">
        <v>86.64</v>
      </c>
      <c r="M51" s="16">
        <v>93.700000000000017</v>
      </c>
      <c r="N51" s="16">
        <v>93.320000000000007</v>
      </c>
      <c r="O51" s="16">
        <v>93.24</v>
      </c>
      <c r="P51" s="16">
        <v>94.480000000000018</v>
      </c>
      <c r="Q51" s="16">
        <v>92.660000000000011</v>
      </c>
      <c r="R51" s="16">
        <v>90.059999999999988</v>
      </c>
      <c r="S51" s="16">
        <v>85.18</v>
      </c>
      <c r="T51" s="16">
        <v>80.039999999999992</v>
      </c>
      <c r="U51" s="16">
        <v>76.88</v>
      </c>
      <c r="V51" s="16">
        <v>73.940000000000012</v>
      </c>
      <c r="W51" s="16">
        <v>68.58</v>
      </c>
      <c r="X51" s="16">
        <v>54.26</v>
      </c>
      <c r="Y51" s="16">
        <v>37.76</v>
      </c>
      <c r="Z51" s="17">
        <f t="shared" si="8"/>
        <v>1475.02</v>
      </c>
      <c r="AA51" s="18">
        <v>30</v>
      </c>
      <c r="AB51" s="19">
        <f t="shared" si="9"/>
        <v>1475.0200000000002</v>
      </c>
      <c r="AC51" s="11"/>
      <c r="AD51" s="11"/>
      <c r="AE51" s="39"/>
      <c r="AF51" s="40"/>
    </row>
    <row r="52" spans="1:32" ht="16.5" thickBot="1" x14ac:dyDescent="0.3">
      <c r="A52" s="20">
        <v>43435</v>
      </c>
      <c r="B52" s="21">
        <v>35.049999999999997</v>
      </c>
      <c r="C52" s="21">
        <v>28.169999999999998</v>
      </c>
      <c r="D52" s="21">
        <v>23.5</v>
      </c>
      <c r="E52" s="21">
        <v>20.65</v>
      </c>
      <c r="F52" s="21">
        <v>21.01</v>
      </c>
      <c r="G52" s="21">
        <v>22.91</v>
      </c>
      <c r="H52" s="21">
        <v>30.8</v>
      </c>
      <c r="I52" s="21">
        <v>48.37</v>
      </c>
      <c r="J52" s="21">
        <v>66.350000000000009</v>
      </c>
      <c r="K52" s="21">
        <v>82.98</v>
      </c>
      <c r="L52" s="21">
        <v>95.73</v>
      </c>
      <c r="M52" s="21">
        <v>102.3</v>
      </c>
      <c r="N52" s="21">
        <v>102.38</v>
      </c>
      <c r="O52" s="21">
        <v>104.13</v>
      </c>
      <c r="P52" s="21">
        <v>106.94</v>
      </c>
      <c r="Q52" s="21">
        <v>105.49</v>
      </c>
      <c r="R52" s="21">
        <v>99.259999999999991</v>
      </c>
      <c r="S52" s="21">
        <v>89.45</v>
      </c>
      <c r="T52" s="21">
        <v>78.990000000000009</v>
      </c>
      <c r="U52" s="21">
        <v>73.960000000000008</v>
      </c>
      <c r="V52" s="21">
        <v>68.55</v>
      </c>
      <c r="W52" s="21">
        <v>66.63</v>
      </c>
      <c r="X52" s="21">
        <v>53.93</v>
      </c>
      <c r="Y52" s="21">
        <v>43.499999999999993</v>
      </c>
      <c r="Z52" s="22">
        <f t="shared" si="8"/>
        <v>1571.03</v>
      </c>
      <c r="AA52" s="23">
        <v>31</v>
      </c>
      <c r="AB52" s="24">
        <f t="shared" si="9"/>
        <v>1571.03</v>
      </c>
      <c r="AC52" s="11"/>
      <c r="AD52" s="11"/>
      <c r="AE52" s="39"/>
      <c r="AF52" s="40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Canaveral Osorio</dc:creator>
  <cp:lastModifiedBy>Christian Canaveral Osorio</cp:lastModifiedBy>
  <dcterms:created xsi:type="dcterms:W3CDTF">2018-05-09T20:38:46Z</dcterms:created>
  <dcterms:modified xsi:type="dcterms:W3CDTF">2018-05-09T21:38:04Z</dcterms:modified>
</cp:coreProperties>
</file>