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Cantidades Requeridas" sheetId="1" r:id="rId1"/>
  </sheets>
  <calcPr calcId="145621"/>
</workbook>
</file>

<file path=xl/calcChain.xml><?xml version="1.0" encoding="utf-8"?>
<calcChain xmlns="http://schemas.openxmlformats.org/spreadsheetml/2006/main">
  <c r="Z114" i="1" l="1"/>
  <c r="AB114" i="1" s="1"/>
  <c r="Z113" i="1"/>
  <c r="AB113" i="1" s="1"/>
  <c r="Z112" i="1"/>
  <c r="AB112" i="1" s="1"/>
  <c r="Z111" i="1"/>
  <c r="AB111" i="1" s="1"/>
  <c r="Z110" i="1"/>
  <c r="AB110" i="1" s="1"/>
  <c r="Z109" i="1"/>
  <c r="AB109" i="1" s="1"/>
  <c r="Z108" i="1"/>
  <c r="AB108" i="1" s="1"/>
  <c r="Z107" i="1"/>
  <c r="AB107" i="1" s="1"/>
  <c r="Z106" i="1"/>
  <c r="AB106" i="1" s="1"/>
  <c r="Z105" i="1"/>
  <c r="AB105" i="1" s="1"/>
  <c r="Z104" i="1"/>
  <c r="AB104" i="1" s="1"/>
  <c r="Z103" i="1"/>
  <c r="AB103" i="1" s="1"/>
  <c r="Z102" i="1"/>
  <c r="AB102" i="1" s="1"/>
  <c r="Z101" i="1"/>
  <c r="AB101" i="1" s="1"/>
  <c r="Z100" i="1"/>
  <c r="AB100" i="1" s="1"/>
  <c r="Z99" i="1"/>
  <c r="AB99" i="1" s="1"/>
  <c r="Z98" i="1"/>
  <c r="AB98" i="1" s="1"/>
  <c r="Z97" i="1"/>
  <c r="AB97" i="1" s="1"/>
  <c r="Z96" i="1"/>
  <c r="AB96" i="1" s="1"/>
  <c r="Z95" i="1"/>
  <c r="AB95" i="1" s="1"/>
  <c r="Z94" i="1"/>
  <c r="AB94" i="1" s="1"/>
  <c r="Z93" i="1"/>
  <c r="AB93" i="1" s="1"/>
  <c r="Z92" i="1"/>
  <c r="AB92" i="1" s="1"/>
  <c r="Z91" i="1"/>
  <c r="AB91" i="1" s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80" i="1"/>
  <c r="AB80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2" i="1"/>
  <c r="AB72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4" i="1"/>
  <c r="AB64" i="1" s="1"/>
  <c r="Z63" i="1"/>
  <c r="AB63" i="1" s="1"/>
  <c r="Z58" i="1"/>
  <c r="AB58" i="1" s="1"/>
  <c r="Z57" i="1"/>
  <c r="AB57" i="1" s="1"/>
  <c r="Z56" i="1"/>
  <c r="AB56" i="1" s="1"/>
  <c r="Z55" i="1"/>
  <c r="AB55" i="1" s="1"/>
  <c r="Z54" i="1"/>
  <c r="AB54" i="1" s="1"/>
  <c r="Z53" i="1"/>
  <c r="AB53" i="1" s="1"/>
  <c r="Z52" i="1"/>
  <c r="AB52" i="1" s="1"/>
  <c r="Z51" i="1"/>
  <c r="AB51" i="1" s="1"/>
  <c r="Z50" i="1"/>
  <c r="AB50" i="1" s="1"/>
  <c r="Z49" i="1"/>
  <c r="AB49" i="1" s="1"/>
  <c r="Z48" i="1"/>
  <c r="AB48" i="1" s="1"/>
  <c r="Z47" i="1"/>
  <c r="AB47" i="1" s="1"/>
  <c r="Z46" i="1"/>
  <c r="AB46" i="1" s="1"/>
  <c r="Z45" i="1"/>
  <c r="AB45" i="1" s="1"/>
  <c r="Z44" i="1"/>
  <c r="AB44" i="1" s="1"/>
  <c r="Z43" i="1"/>
  <c r="AB43" i="1" s="1"/>
  <c r="Z42" i="1"/>
  <c r="AB42" i="1" s="1"/>
  <c r="Z41" i="1"/>
  <c r="AB41" i="1" s="1"/>
  <c r="Z40" i="1"/>
  <c r="AB40" i="1" s="1"/>
  <c r="Z39" i="1"/>
  <c r="AB39" i="1" s="1"/>
  <c r="Z38" i="1"/>
  <c r="AB38" i="1" s="1"/>
  <c r="Z37" i="1"/>
  <c r="AB37" i="1" s="1"/>
  <c r="Z36" i="1"/>
  <c r="AB36" i="1" s="1"/>
  <c r="Z35" i="1"/>
  <c r="AB35" i="1" s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Z142" i="1" s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Z140" i="1" s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Z136" i="1" s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Z134" i="1" s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32" i="1" s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Z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Z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6" i="1" s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Z124" i="1" s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Z122" i="1" s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19" i="1" l="1"/>
  <c r="Z7" i="1"/>
  <c r="AB7" i="1" s="1"/>
  <c r="AB119" i="1" s="1"/>
  <c r="Z121" i="1"/>
  <c r="Z9" i="1"/>
  <c r="AB9" i="1" s="1"/>
  <c r="AB121" i="1" s="1"/>
  <c r="Z123" i="1"/>
  <c r="Z11" i="1"/>
  <c r="AB11" i="1" s="1"/>
  <c r="AB123" i="1" s="1"/>
  <c r="Z125" i="1"/>
  <c r="Z13" i="1"/>
  <c r="AB13" i="1" s="1"/>
  <c r="AB125" i="1" s="1"/>
  <c r="Z127" i="1"/>
  <c r="Z15" i="1"/>
  <c r="AB15" i="1" s="1"/>
  <c r="AB127" i="1" s="1"/>
  <c r="Z129" i="1"/>
  <c r="Z17" i="1"/>
  <c r="AB17" i="1" s="1"/>
  <c r="AB129" i="1" s="1"/>
  <c r="Z131" i="1"/>
  <c r="Z19" i="1"/>
  <c r="AB19" i="1" s="1"/>
  <c r="AB131" i="1" s="1"/>
  <c r="Z133" i="1"/>
  <c r="Z21" i="1"/>
  <c r="AB21" i="1" s="1"/>
  <c r="AB133" i="1" s="1"/>
  <c r="Z135" i="1"/>
  <c r="Z23" i="1"/>
  <c r="AB23" i="1" s="1"/>
  <c r="AB135" i="1" s="1"/>
  <c r="Z137" i="1"/>
  <c r="Z25" i="1"/>
  <c r="AB25" i="1" s="1"/>
  <c r="AB137" i="1" s="1"/>
  <c r="Z139" i="1"/>
  <c r="Z27" i="1"/>
  <c r="AB27" i="1" s="1"/>
  <c r="AB139" i="1" s="1"/>
  <c r="Z141" i="1"/>
  <c r="Z29" i="1"/>
  <c r="AB29" i="1" s="1"/>
  <c r="AB141" i="1" s="1"/>
  <c r="Z120" i="1"/>
  <c r="Z8" i="1"/>
  <c r="AB8" i="1" s="1"/>
  <c r="AB120" i="1" s="1"/>
  <c r="Z10" i="1"/>
  <c r="AB10" i="1" s="1"/>
  <c r="AB122" i="1" s="1"/>
  <c r="Z12" i="1"/>
  <c r="AB12" i="1" s="1"/>
  <c r="AB124" i="1" s="1"/>
  <c r="Z14" i="1"/>
  <c r="AB14" i="1" s="1"/>
  <c r="AB126" i="1" s="1"/>
  <c r="Z16" i="1"/>
  <c r="AB16" i="1" s="1"/>
  <c r="AB128" i="1" s="1"/>
  <c r="Z18" i="1"/>
  <c r="AB18" i="1" s="1"/>
  <c r="AB130" i="1" s="1"/>
  <c r="Z20" i="1"/>
  <c r="AB20" i="1" s="1"/>
  <c r="AB132" i="1" s="1"/>
  <c r="Z22" i="1"/>
  <c r="AB22" i="1" s="1"/>
  <c r="AB134" i="1" s="1"/>
  <c r="Z24" i="1"/>
  <c r="AB24" i="1" s="1"/>
  <c r="AB136" i="1" s="1"/>
  <c r="Z26" i="1"/>
  <c r="AB26" i="1" s="1"/>
  <c r="AB138" i="1" s="1"/>
  <c r="Z28" i="1"/>
  <c r="AB28" i="1" s="1"/>
  <c r="AB140" i="1" s="1"/>
  <c r="Z30" i="1"/>
  <c r="AB30" i="1" s="1"/>
  <c r="AB142" i="1" s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<sst xmlns="http://schemas.openxmlformats.org/spreadsheetml/2006/main" count="142" uniqueCount="34">
  <si>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</si>
  <si>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2021-2022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</si>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</sst>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9" formatCode="_-* #,##0.0_-;\-* #,##0.0_-;_-* &quot;-&quot;??_-;_-@_-"/>
    <numFmt numFmtId="170" formatCode="_ [$€-2]\ * #,##0.00_ ;_ [$€-2]\ * \-#,##0.00_ ;_ [$€-2]\ * &quot;-&quot;??_ "/>
    <numFmt numFmtId="171" formatCode="_-* #,##0.00\ _€_-;\-* #,##0.00\ _€_-;_-* &quot;-&quot;??\ _€_-;_-@_-"/>
    <numFmt numFmtId="172" formatCode="_ * #,##0.00_ ;_ * \-#,##0.0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0" fillId="0" borderId="0" xfId="0" applyNumberFormat="1" applyFill="1"/>
    <xf numFmtId="0" fontId="0" fillId="0" borderId="0" xfId="0" applyFill="1"/>
    <xf numFmtId="0" fontId="4" fillId="0" borderId="2" xfId="0" applyFont="1" applyFill="1" applyBorder="1"/>
    <xf numFmtId="0" fontId="5" fillId="2" borderId="3" xfId="0" applyFont="1" applyFill="1" applyBorder="1"/>
    <xf numFmtId="0" fontId="6" fillId="0" borderId="0" xfId="0" applyFont="1" applyFill="1"/>
    <xf numFmtId="0" fontId="7" fillId="0" borderId="0" xfId="0" applyFont="1" applyFill="1"/>
    <xf numFmtId="165" fontId="0" fillId="0" borderId="0" xfId="0" applyNumberFormat="1" applyFill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Fill="1" applyBorder="1" applyAlignment="1">
      <alignment horizontal="left"/>
    </xf>
    <xf numFmtId="164" fontId="11" fillId="0" borderId="8" xfId="0" quotePrefix="1" applyNumberFormat="1" applyFont="1" applyFill="1" applyBorder="1" applyAlignment="1">
      <alignment horizontal="left"/>
    </xf>
    <xf numFmtId="166" fontId="12" fillId="0" borderId="9" xfId="0" applyNumberFormat="1" applyFont="1" applyFill="1" applyBorder="1" applyAlignment="1">
      <alignment horizontal="left"/>
    </xf>
    <xf numFmtId="0" fontId="10" fillId="0" borderId="8" xfId="0" applyFont="1" applyFill="1" applyBorder="1"/>
    <xf numFmtId="165" fontId="3" fillId="0" borderId="10" xfId="0" applyNumberFormat="1" applyFont="1" applyFill="1" applyBorder="1"/>
    <xf numFmtId="17" fontId="10" fillId="0" borderId="11" xfId="0" applyNumberFormat="1" applyFont="1" applyFill="1" applyBorder="1" applyAlignment="1">
      <alignment horizontal="left"/>
    </xf>
    <xf numFmtId="164" fontId="11" fillId="0" borderId="12" xfId="0" quotePrefix="1" applyNumberFormat="1" applyFont="1" applyFill="1" applyBorder="1" applyAlignment="1">
      <alignment horizontal="left"/>
    </xf>
    <xf numFmtId="166" fontId="12" fillId="0" borderId="13" xfId="0" applyNumberFormat="1" applyFont="1" applyFill="1" applyBorder="1" applyAlignment="1">
      <alignment horizontal="left"/>
    </xf>
    <xf numFmtId="0" fontId="10" fillId="0" borderId="12" xfId="0" applyFont="1" applyFill="1" applyBorder="1"/>
    <xf numFmtId="165" fontId="3" fillId="0" borderId="14" xfId="0" applyNumberFormat="1" applyFont="1" applyFill="1" applyBorder="1"/>
    <xf numFmtId="17" fontId="10" fillId="0" borderId="15" xfId="0" applyNumberFormat="1" applyFont="1" applyFill="1" applyBorder="1" applyAlignment="1">
      <alignment horizontal="left"/>
    </xf>
    <xf numFmtId="164" fontId="11" fillId="0" borderId="16" xfId="0" quotePrefix="1" applyNumberFormat="1" applyFont="1" applyFill="1" applyBorder="1" applyAlignment="1">
      <alignment horizontal="left"/>
    </xf>
    <xf numFmtId="166" fontId="12" fillId="0" borderId="17" xfId="0" applyNumberFormat="1" applyFont="1" applyFill="1" applyBorder="1" applyAlignment="1">
      <alignment horizontal="left"/>
    </xf>
    <xf numFmtId="0" fontId="10" fillId="0" borderId="16" xfId="0" applyFont="1" applyFill="1" applyBorder="1"/>
    <xf numFmtId="165" fontId="3" fillId="0" borderId="18" xfId="0" applyNumberFormat="1" applyFont="1" applyFill="1" applyBorder="1"/>
    <xf numFmtId="166" fontId="12" fillId="0" borderId="19" xfId="0" applyNumberFormat="1" applyFont="1" applyFill="1" applyBorder="1" applyAlignment="1">
      <alignment horizontal="left"/>
    </xf>
    <xf numFmtId="0" fontId="10" fillId="0" borderId="20" xfId="0" applyFont="1" applyFill="1" applyBorder="1"/>
    <xf numFmtId="165" fontId="3" fillId="0" borderId="21" xfId="0" applyNumberFormat="1" applyFont="1" applyFill="1" applyBorder="1"/>
    <xf numFmtId="17" fontId="10" fillId="0" borderId="0" xfId="0" applyNumberFormat="1" applyFont="1" applyFill="1" applyBorder="1" applyAlignment="1">
      <alignment horizontal="left"/>
    </xf>
    <xf numFmtId="164" fontId="11" fillId="0" borderId="0" xfId="0" quotePrefix="1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165" fontId="3" fillId="0" borderId="0" xfId="0" applyNumberFormat="1" applyFont="1" applyFill="1"/>
    <xf numFmtId="0" fontId="10" fillId="0" borderId="0" xfId="0" applyFont="1" applyFill="1" applyBorder="1"/>
    <xf numFmtId="0" fontId="7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17" fontId="10" fillId="0" borderId="13" xfId="0" applyNumberFormat="1" applyFont="1" applyFill="1" applyBorder="1" applyAlignment="1">
      <alignment horizontal="left"/>
    </xf>
    <xf numFmtId="0" fontId="0" fillId="0" borderId="13" xfId="0" applyFill="1" applyBorder="1"/>
    <xf numFmtId="17" fontId="10" fillId="0" borderId="22" xfId="0" applyNumberFormat="1" applyFont="1" applyFill="1" applyBorder="1" applyAlignment="1">
      <alignment horizontal="left"/>
    </xf>
    <xf numFmtId="167" fontId="3" fillId="0" borderId="0" xfId="0" applyNumberFormat="1" applyFont="1" applyFill="1"/>
    <xf numFmtId="0" fontId="1" fillId="0" borderId="0" xfId="0" applyFont="1" applyFill="1"/>
    <xf numFmtId="169" fontId="0" fillId="0" borderId="0" xfId="1" applyNumberFormat="1" applyFont="1" applyFill="1"/>
  </cellXfs>
  <cellStyles count="18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Millares 7" xfId="11"/>
    <cellStyle name="Normal" xfId="0" builtinId="0"/>
    <cellStyle name="Normal 2" xfId="12"/>
    <cellStyle name="Normal 3" xfId="13"/>
    <cellStyle name="Normal 4" xfId="14"/>
    <cellStyle name="Porcentaje 2" xfId="15"/>
    <cellStyle name="Porcentual 2" xfId="16"/>
    <cellStyle name="s]_x000d__x000a_load=_x000d__x000a_run=C:\WINDOWS\vigila95.exe_x000d__x000a_NullPort=None_x000d__x000a_spooler=yes_x000d__x000a_Dosprint=no_x000d__x000a_device=HP LaserJet planeacion,HPPCL,LP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D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B7" sqref="B7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28" width="9.7109375" style="5" bestFit="1" customWidth="1"/>
    <col min="29" max="16384" width="14.42578125" style="5"/>
  </cols>
  <sheetData>
    <row r="1" spans="1:28" ht="23.25" x14ac:dyDescent="0.35">
      <c r="A1" s="1" t="s">
        <v>0</v>
      </c>
      <c r="B1" s="2"/>
      <c r="C1" s="2"/>
      <c r="D1" s="2"/>
      <c r="E1" s="2"/>
    </row>
    <row r="2" spans="1:28" ht="21" thickBot="1" x14ac:dyDescent="0.35">
      <c r="A2" s="6" t="s">
        <v>1</v>
      </c>
      <c r="B2" s="2"/>
      <c r="C2" s="2"/>
      <c r="D2" s="2"/>
      <c r="E2" s="2"/>
    </row>
    <row r="3" spans="1:28" ht="15.75" thickBot="1" x14ac:dyDescent="0.25"/>
    <row r="4" spans="1:28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AB4" s="10"/>
    </row>
    <row r="5" spans="1:28" ht="15.75" thickBot="1" x14ac:dyDescent="0.25"/>
    <row r="6" spans="1:28" ht="15.95" customHeight="1" thickBot="1" x14ac:dyDescent="0.25">
      <c r="A6" s="11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2" t="s">
        <v>24</v>
      </c>
      <c r="W6" s="12" t="s">
        <v>25</v>
      </c>
      <c r="X6" s="12" t="s">
        <v>26</v>
      </c>
      <c r="Y6" s="12" t="s">
        <v>27</v>
      </c>
      <c r="Z6" s="12" t="s">
        <v>28</v>
      </c>
      <c r="AA6" s="12" t="s">
        <v>29</v>
      </c>
      <c r="AB6" s="13"/>
    </row>
    <row r="7" spans="1:28" ht="15.95" customHeight="1" x14ac:dyDescent="0.25">
      <c r="A7" s="14">
        <v>44197</v>
      </c>
      <c r="B7" s="15">
        <v>14.22775</v>
      </c>
      <c r="C7" s="15">
        <v>12.604620000000001</v>
      </c>
      <c r="D7" s="15">
        <v>11.82419</v>
      </c>
      <c r="E7" s="15">
        <v>11.54898</v>
      </c>
      <c r="F7" s="15">
        <v>12.25423</v>
      </c>
      <c r="G7" s="15">
        <v>14.75299</v>
      </c>
      <c r="H7" s="15">
        <v>18.558250000000001</v>
      </c>
      <c r="I7" s="15">
        <v>21.320910000000001</v>
      </c>
      <c r="J7" s="15">
        <v>25.395099999999999</v>
      </c>
      <c r="K7" s="15">
        <v>28.238779999999998</v>
      </c>
      <c r="L7" s="15">
        <v>30.75178</v>
      </c>
      <c r="M7" s="15">
        <v>32.808259999999997</v>
      </c>
      <c r="N7" s="15">
        <v>31.89555</v>
      </c>
      <c r="O7" s="15">
        <v>31.219840000000001</v>
      </c>
      <c r="P7" s="15">
        <v>31.9968</v>
      </c>
      <c r="Q7" s="15">
        <v>32.029130000000002</v>
      </c>
      <c r="R7" s="15">
        <v>31.399380000000001</v>
      </c>
      <c r="S7" s="15">
        <v>30.46659</v>
      </c>
      <c r="T7" s="15">
        <v>31.438469999999999</v>
      </c>
      <c r="U7" s="15">
        <v>32.545499999999997</v>
      </c>
      <c r="V7" s="15">
        <v>30.324369999999998</v>
      </c>
      <c r="W7" s="15">
        <v>27.74194</v>
      </c>
      <c r="X7" s="15">
        <v>22.98725</v>
      </c>
      <c r="Y7" s="15">
        <v>18.161249999999999</v>
      </c>
      <c r="Z7" s="16">
        <f>SUM(B7:Y7)</f>
        <v>586.49190999999996</v>
      </c>
      <c r="AA7" s="17">
        <v>19</v>
      </c>
      <c r="AB7" s="18">
        <f>+Z7*AA7</f>
        <v>11143.346289999999</v>
      </c>
    </row>
    <row r="8" spans="1:28" ht="15.95" customHeight="1" x14ac:dyDescent="0.25">
      <c r="A8" s="19">
        <v>44228</v>
      </c>
      <c r="B8" s="20">
        <v>14.72143</v>
      </c>
      <c r="C8" s="20">
        <v>13.059229999999999</v>
      </c>
      <c r="D8" s="20">
        <v>12.33872</v>
      </c>
      <c r="E8" s="20">
        <v>11.90925</v>
      </c>
      <c r="F8" s="20">
        <v>13.09318</v>
      </c>
      <c r="G8" s="20">
        <v>16.994140000000002</v>
      </c>
      <c r="H8" s="20">
        <v>21.173159999999999</v>
      </c>
      <c r="I8" s="20">
        <v>23.263449999999999</v>
      </c>
      <c r="J8" s="20">
        <v>26.971170000000001</v>
      </c>
      <c r="K8" s="20">
        <v>29.603960000000001</v>
      </c>
      <c r="L8" s="20">
        <v>32.316780000000001</v>
      </c>
      <c r="M8" s="20">
        <v>33.888030000000001</v>
      </c>
      <c r="N8" s="20">
        <v>32.400939999999999</v>
      </c>
      <c r="O8" s="20">
        <v>31.836400000000001</v>
      </c>
      <c r="P8" s="20">
        <v>33.139279999999999</v>
      </c>
      <c r="Q8" s="20">
        <v>33.184330000000003</v>
      </c>
      <c r="R8" s="20">
        <v>32.503630000000001</v>
      </c>
      <c r="S8" s="20">
        <v>31.485769999999999</v>
      </c>
      <c r="T8" s="20">
        <v>32.103369999999998</v>
      </c>
      <c r="U8" s="20">
        <v>33.744010000000003</v>
      </c>
      <c r="V8" s="20">
        <v>31.361229999999999</v>
      </c>
      <c r="W8" s="20">
        <v>28.399270000000001</v>
      </c>
      <c r="X8" s="20">
        <v>23.322659999999999</v>
      </c>
      <c r="Y8" s="20">
        <v>18.02711</v>
      </c>
      <c r="Z8" s="21">
        <f t="shared" ref="Z8:Z30" si="0">SUM(B8:Y8)</f>
        <v>610.84050000000002</v>
      </c>
      <c r="AA8" s="22">
        <v>20</v>
      </c>
      <c r="AB8" s="23">
        <f>+Z8*AA8</f>
        <v>12216.810000000001</v>
      </c>
    </row>
    <row r="9" spans="1:28" ht="15.95" customHeight="1" x14ac:dyDescent="0.25">
      <c r="A9" s="19">
        <v>44256</v>
      </c>
      <c r="B9" s="20">
        <v>15.81297</v>
      </c>
      <c r="C9" s="20">
        <v>14.2272</v>
      </c>
      <c r="D9" s="20">
        <v>13.432589999999999</v>
      </c>
      <c r="E9" s="20">
        <v>13.101369999999999</v>
      </c>
      <c r="F9" s="20">
        <v>14.18994</v>
      </c>
      <c r="G9" s="20">
        <v>17.929680000000001</v>
      </c>
      <c r="H9" s="20">
        <v>21.900099999999998</v>
      </c>
      <c r="I9" s="20">
        <v>24.724519999999998</v>
      </c>
      <c r="J9" s="20">
        <v>28.798410000000001</v>
      </c>
      <c r="K9" s="20">
        <v>31.60192</v>
      </c>
      <c r="L9" s="20">
        <v>34.458159999999999</v>
      </c>
      <c r="M9" s="20">
        <v>36.204970000000003</v>
      </c>
      <c r="N9" s="20">
        <v>34.745539999999998</v>
      </c>
      <c r="O9" s="20">
        <v>34.287860000000002</v>
      </c>
      <c r="P9" s="20">
        <v>35.490940000000002</v>
      </c>
      <c r="Q9" s="20">
        <v>35.500320000000002</v>
      </c>
      <c r="R9" s="20">
        <v>34.471049999999998</v>
      </c>
      <c r="S9" s="20">
        <v>33.331299999999999</v>
      </c>
      <c r="T9" s="20">
        <v>33.49774</v>
      </c>
      <c r="U9" s="20">
        <v>35.453049999999998</v>
      </c>
      <c r="V9" s="20">
        <v>33.250529999999998</v>
      </c>
      <c r="W9" s="20">
        <v>29.89273</v>
      </c>
      <c r="X9" s="20">
        <v>24.901789999999998</v>
      </c>
      <c r="Y9" s="20">
        <v>19.610620000000001</v>
      </c>
      <c r="Z9" s="21">
        <f t="shared" si="0"/>
        <v>650.81530000000021</v>
      </c>
      <c r="AA9" s="22">
        <v>22</v>
      </c>
      <c r="AB9" s="23">
        <f t="shared" ref="AB9:AB30" si="1">+Z9*AA9</f>
        <v>14317.936600000005</v>
      </c>
    </row>
    <row r="10" spans="1:28" ht="15.95" customHeight="1" x14ac:dyDescent="0.25">
      <c r="A10" s="19">
        <v>44287</v>
      </c>
      <c r="B10" s="20">
        <v>13.851319999999999</v>
      </c>
      <c r="C10" s="20">
        <v>12.37829</v>
      </c>
      <c r="D10" s="20">
        <v>11.636900000000001</v>
      </c>
      <c r="E10" s="20">
        <v>11.46358</v>
      </c>
      <c r="F10" s="20">
        <v>12.454499999999999</v>
      </c>
      <c r="G10" s="20">
        <v>15.654579999999999</v>
      </c>
      <c r="H10" s="20">
        <v>19.569769999999998</v>
      </c>
      <c r="I10" s="20">
        <v>22.560790000000001</v>
      </c>
      <c r="J10" s="20">
        <v>26.358750000000001</v>
      </c>
      <c r="K10" s="20">
        <v>28.909189999999999</v>
      </c>
      <c r="L10" s="20">
        <v>31.419709999999998</v>
      </c>
      <c r="M10" s="20">
        <v>33.151200000000003</v>
      </c>
      <c r="N10" s="20">
        <v>31.629390000000001</v>
      </c>
      <c r="O10" s="20">
        <v>31.024349999999998</v>
      </c>
      <c r="P10" s="20">
        <v>31.981020000000001</v>
      </c>
      <c r="Q10" s="20">
        <v>31.86872</v>
      </c>
      <c r="R10" s="20">
        <v>31.45007</v>
      </c>
      <c r="S10" s="20">
        <v>30.730029999999999</v>
      </c>
      <c r="T10" s="20">
        <v>32.017449999999997</v>
      </c>
      <c r="U10" s="20">
        <v>32.818069999999999</v>
      </c>
      <c r="V10" s="20">
        <v>30.755520000000001</v>
      </c>
      <c r="W10" s="20">
        <v>27.489470000000001</v>
      </c>
      <c r="X10" s="20">
        <v>22.493200000000002</v>
      </c>
      <c r="Y10" s="20">
        <v>17.478580000000001</v>
      </c>
      <c r="Z10" s="21">
        <f t="shared" si="0"/>
        <v>591.14444999999989</v>
      </c>
      <c r="AA10" s="22">
        <v>20</v>
      </c>
      <c r="AB10" s="23">
        <f t="shared" si="1"/>
        <v>11822.888999999997</v>
      </c>
    </row>
    <row r="11" spans="1:28" ht="15.95" customHeight="1" x14ac:dyDescent="0.25">
      <c r="A11" s="19">
        <v>44317</v>
      </c>
      <c r="B11" s="20">
        <v>11.89725</v>
      </c>
      <c r="C11" s="20">
        <v>10.642530000000001</v>
      </c>
      <c r="D11" s="20">
        <v>9.9055099999999996</v>
      </c>
      <c r="E11" s="20">
        <v>9.7588399999999993</v>
      </c>
      <c r="F11" s="20">
        <v>10.65987</v>
      </c>
      <c r="G11" s="20">
        <v>13.046659999999999</v>
      </c>
      <c r="H11" s="20">
        <v>16.855029999999999</v>
      </c>
      <c r="I11" s="20">
        <v>19.722670000000001</v>
      </c>
      <c r="J11" s="20">
        <v>23.152699999999999</v>
      </c>
      <c r="K11" s="20">
        <v>25.48546</v>
      </c>
      <c r="L11" s="20">
        <v>27.761970000000002</v>
      </c>
      <c r="M11" s="20">
        <v>29.093109999999999</v>
      </c>
      <c r="N11" s="20">
        <v>27.92191</v>
      </c>
      <c r="O11" s="20">
        <v>27.383500000000002</v>
      </c>
      <c r="P11" s="20">
        <v>28.156510000000001</v>
      </c>
      <c r="Q11" s="20">
        <v>28.106660000000002</v>
      </c>
      <c r="R11" s="20">
        <v>27.560490000000001</v>
      </c>
      <c r="S11" s="20">
        <v>26.906559999999999</v>
      </c>
      <c r="T11" s="20">
        <v>27.918320000000001</v>
      </c>
      <c r="U11" s="20">
        <v>28.812650000000001</v>
      </c>
      <c r="V11" s="20">
        <v>27.03078</v>
      </c>
      <c r="W11" s="20">
        <v>24.343990000000002</v>
      </c>
      <c r="X11" s="20">
        <v>19.870239999999999</v>
      </c>
      <c r="Y11" s="20">
        <v>15.276009999999999</v>
      </c>
      <c r="Z11" s="21">
        <f t="shared" si="0"/>
        <v>517.26922000000013</v>
      </c>
      <c r="AA11" s="22">
        <v>20</v>
      </c>
      <c r="AB11" s="23">
        <f t="shared" si="1"/>
        <v>10345.384400000003</v>
      </c>
    </row>
    <row r="12" spans="1:28" ht="15.95" customHeight="1" x14ac:dyDescent="0.25">
      <c r="A12" s="19">
        <v>44348</v>
      </c>
      <c r="B12" s="20">
        <v>11.55828</v>
      </c>
      <c r="C12" s="20">
        <v>10.17357</v>
      </c>
      <c r="D12" s="20">
        <v>9.4717900000000004</v>
      </c>
      <c r="E12" s="20">
        <v>9.2578200000000006</v>
      </c>
      <c r="F12" s="20">
        <v>9.9975500000000004</v>
      </c>
      <c r="G12" s="20">
        <v>11.65375</v>
      </c>
      <c r="H12" s="20">
        <v>15.37856</v>
      </c>
      <c r="I12" s="20">
        <v>18.572939999999999</v>
      </c>
      <c r="J12" s="20">
        <v>22.138179999999998</v>
      </c>
      <c r="K12" s="20">
        <v>24.50977</v>
      </c>
      <c r="L12" s="20">
        <v>26.77459</v>
      </c>
      <c r="M12" s="20">
        <v>28.291779999999999</v>
      </c>
      <c r="N12" s="20">
        <v>27.272870000000001</v>
      </c>
      <c r="O12" s="20">
        <v>26.594860000000001</v>
      </c>
      <c r="P12" s="20">
        <v>27.63843</v>
      </c>
      <c r="Q12" s="20">
        <v>27.632400000000001</v>
      </c>
      <c r="R12" s="20">
        <v>27.072520000000001</v>
      </c>
      <c r="S12" s="20">
        <v>26.355160000000001</v>
      </c>
      <c r="T12" s="20">
        <v>26.734690000000001</v>
      </c>
      <c r="U12" s="20">
        <v>28.021899999999999</v>
      </c>
      <c r="V12" s="20">
        <v>26.268719999999998</v>
      </c>
      <c r="W12" s="20">
        <v>23.610420000000001</v>
      </c>
      <c r="X12" s="20">
        <v>19.540189999999999</v>
      </c>
      <c r="Y12" s="20">
        <v>15.136329999999999</v>
      </c>
      <c r="Z12" s="21">
        <f t="shared" si="0"/>
        <v>499.65706999999998</v>
      </c>
      <c r="AA12" s="22">
        <v>20</v>
      </c>
      <c r="AB12" s="23">
        <f t="shared" si="1"/>
        <v>9993.1414000000004</v>
      </c>
    </row>
    <row r="13" spans="1:28" ht="15.95" customHeight="1" x14ac:dyDescent="0.25">
      <c r="A13" s="19">
        <v>44378</v>
      </c>
      <c r="B13" s="20">
        <v>11.31644</v>
      </c>
      <c r="C13" s="20">
        <v>10.0831</v>
      </c>
      <c r="D13" s="20">
        <v>9.4319799999999994</v>
      </c>
      <c r="E13" s="20">
        <v>9.2468199999999996</v>
      </c>
      <c r="F13" s="20">
        <v>10.119999999999999</v>
      </c>
      <c r="G13" s="20">
        <v>12.70885</v>
      </c>
      <c r="H13" s="20">
        <v>15.907450000000001</v>
      </c>
      <c r="I13" s="20">
        <v>18.658930000000002</v>
      </c>
      <c r="J13" s="20">
        <v>22.016909999999999</v>
      </c>
      <c r="K13" s="20">
        <v>24.50029</v>
      </c>
      <c r="L13" s="20">
        <v>26.69725</v>
      </c>
      <c r="M13" s="20">
        <v>27.86675</v>
      </c>
      <c r="N13" s="20">
        <v>26.431989999999999</v>
      </c>
      <c r="O13" s="20">
        <v>25.884419999999999</v>
      </c>
      <c r="P13" s="20">
        <v>26.806339999999999</v>
      </c>
      <c r="Q13" s="20">
        <v>26.8123</v>
      </c>
      <c r="R13" s="20">
        <v>26.286829999999998</v>
      </c>
      <c r="S13" s="20">
        <v>25.314319999999999</v>
      </c>
      <c r="T13" s="20">
        <v>25.624680000000001</v>
      </c>
      <c r="U13" s="20">
        <v>27.60444</v>
      </c>
      <c r="V13" s="20">
        <v>25.899529999999999</v>
      </c>
      <c r="W13" s="20">
        <v>23.2898</v>
      </c>
      <c r="X13" s="20">
        <v>18.815860000000001</v>
      </c>
      <c r="Y13" s="20">
        <v>14.52589</v>
      </c>
      <c r="Z13" s="21">
        <f t="shared" si="0"/>
        <v>491.85117000000008</v>
      </c>
      <c r="AA13" s="22">
        <v>20</v>
      </c>
      <c r="AB13" s="23">
        <f t="shared" si="1"/>
        <v>9837.0234000000019</v>
      </c>
    </row>
    <row r="14" spans="1:28" ht="15.95" customHeight="1" x14ac:dyDescent="0.25">
      <c r="A14" s="19">
        <v>44409</v>
      </c>
      <c r="B14" s="20">
        <v>10.32882</v>
      </c>
      <c r="C14" s="20">
        <v>9.1219699999999992</v>
      </c>
      <c r="D14" s="20">
        <v>8.4877300000000009</v>
      </c>
      <c r="E14" s="20">
        <v>8.2749799999999993</v>
      </c>
      <c r="F14" s="20">
        <v>9.0962700000000005</v>
      </c>
      <c r="G14" s="20">
        <v>11.586510000000001</v>
      </c>
      <c r="H14" s="20">
        <v>14.561109999999999</v>
      </c>
      <c r="I14" s="20">
        <v>17.04637</v>
      </c>
      <c r="J14" s="20">
        <v>19.94678</v>
      </c>
      <c r="K14" s="20">
        <v>22.28321</v>
      </c>
      <c r="L14" s="20">
        <v>24.263059999999999</v>
      </c>
      <c r="M14" s="20">
        <v>25.658940000000001</v>
      </c>
      <c r="N14" s="20">
        <v>24.51895</v>
      </c>
      <c r="O14" s="20">
        <v>23.959720000000001</v>
      </c>
      <c r="P14" s="20">
        <v>25.020299999999999</v>
      </c>
      <c r="Q14" s="20">
        <v>24.80688</v>
      </c>
      <c r="R14" s="20">
        <v>24.485220000000002</v>
      </c>
      <c r="S14" s="20">
        <v>23.530570000000001</v>
      </c>
      <c r="T14" s="20">
        <v>24.0639</v>
      </c>
      <c r="U14" s="20">
        <v>25.348800000000001</v>
      </c>
      <c r="V14" s="20">
        <v>23.731809999999999</v>
      </c>
      <c r="W14" s="20">
        <v>21.22409</v>
      </c>
      <c r="X14" s="20">
        <v>17.102920000000001</v>
      </c>
      <c r="Y14" s="20">
        <v>13.09721</v>
      </c>
      <c r="Z14" s="21">
        <f t="shared" si="0"/>
        <v>451.54611999999997</v>
      </c>
      <c r="AA14" s="22">
        <v>21</v>
      </c>
      <c r="AB14" s="23">
        <f t="shared" si="1"/>
        <v>9482.4685199999985</v>
      </c>
    </row>
    <row r="15" spans="1:28" ht="15.95" customHeight="1" x14ac:dyDescent="0.25">
      <c r="A15" s="19">
        <v>44440</v>
      </c>
      <c r="B15" s="20">
        <v>10.320399999999999</v>
      </c>
      <c r="C15" s="20">
        <v>9.1898800000000005</v>
      </c>
      <c r="D15" s="20">
        <v>8.6259899999999998</v>
      </c>
      <c r="E15" s="20">
        <v>8.4403199999999998</v>
      </c>
      <c r="F15" s="20">
        <v>9.3502200000000002</v>
      </c>
      <c r="G15" s="20">
        <v>11.823370000000001</v>
      </c>
      <c r="H15" s="20">
        <v>15.03843</v>
      </c>
      <c r="I15" s="20">
        <v>17.49896</v>
      </c>
      <c r="J15" s="20">
        <v>20.345199999999998</v>
      </c>
      <c r="K15" s="20">
        <v>22.645130000000002</v>
      </c>
      <c r="L15" s="20">
        <v>24.789770000000001</v>
      </c>
      <c r="M15" s="20">
        <v>26.018419999999999</v>
      </c>
      <c r="N15" s="20">
        <v>24.82113</v>
      </c>
      <c r="O15" s="20">
        <v>24.35511</v>
      </c>
      <c r="P15" s="20">
        <v>25.027429999999999</v>
      </c>
      <c r="Q15" s="20">
        <v>24.89106</v>
      </c>
      <c r="R15" s="20">
        <v>24.417999999999999</v>
      </c>
      <c r="S15" s="20">
        <v>24.033449999999998</v>
      </c>
      <c r="T15" s="20">
        <v>25.648299999999999</v>
      </c>
      <c r="U15" s="20">
        <v>25.67079</v>
      </c>
      <c r="V15" s="20">
        <v>23.90692</v>
      </c>
      <c r="W15" s="20">
        <v>21.26708</v>
      </c>
      <c r="X15" s="20">
        <v>17.217130000000001</v>
      </c>
      <c r="Y15" s="20">
        <v>13.022320000000001</v>
      </c>
      <c r="Z15" s="21">
        <f t="shared" si="0"/>
        <v>458.36481000000003</v>
      </c>
      <c r="AA15" s="22">
        <v>22</v>
      </c>
      <c r="AB15" s="23">
        <f t="shared" si="1"/>
        <v>10084.025820000001</v>
      </c>
    </row>
    <row r="16" spans="1:28" ht="15.95" customHeight="1" x14ac:dyDescent="0.25">
      <c r="A16" s="19">
        <v>44470</v>
      </c>
      <c r="B16" s="20">
        <v>10.192729999999999</v>
      </c>
      <c r="C16" s="20">
        <v>9.0474200000000007</v>
      </c>
      <c r="D16" s="20">
        <v>8.4606100000000009</v>
      </c>
      <c r="E16" s="20">
        <v>8.2846100000000007</v>
      </c>
      <c r="F16" s="20">
        <v>9.2016799999999996</v>
      </c>
      <c r="G16" s="20">
        <v>11.36595</v>
      </c>
      <c r="H16" s="20">
        <v>14.757110000000001</v>
      </c>
      <c r="I16" s="20">
        <v>17.535299999999999</v>
      </c>
      <c r="J16" s="20">
        <v>20.512319999999999</v>
      </c>
      <c r="K16" s="20">
        <v>22.672350000000002</v>
      </c>
      <c r="L16" s="20">
        <v>24.7591</v>
      </c>
      <c r="M16" s="20">
        <v>25.977689999999999</v>
      </c>
      <c r="N16" s="20">
        <v>24.726369999999999</v>
      </c>
      <c r="O16" s="20">
        <v>24.278559999999999</v>
      </c>
      <c r="P16" s="20">
        <v>24.978249999999999</v>
      </c>
      <c r="Q16" s="20">
        <v>24.871590000000001</v>
      </c>
      <c r="R16" s="20">
        <v>24.269210000000001</v>
      </c>
      <c r="S16" s="20">
        <v>24.909279999999999</v>
      </c>
      <c r="T16" s="20">
        <v>26.459040000000002</v>
      </c>
      <c r="U16" s="20">
        <v>25.776630000000001</v>
      </c>
      <c r="V16" s="20">
        <v>23.974240000000002</v>
      </c>
      <c r="W16" s="20">
        <v>21.356590000000001</v>
      </c>
      <c r="X16" s="20">
        <v>17.231750000000002</v>
      </c>
      <c r="Y16" s="20">
        <v>13.23563</v>
      </c>
      <c r="Z16" s="21">
        <f t="shared" si="0"/>
        <v>458.83401000000003</v>
      </c>
      <c r="AA16" s="22">
        <v>20</v>
      </c>
      <c r="AB16" s="23">
        <f t="shared" si="1"/>
        <v>9176.6802000000007</v>
      </c>
    </row>
    <row r="17" spans="1:28" ht="15.95" customHeight="1" x14ac:dyDescent="0.25">
      <c r="A17" s="19">
        <v>44501</v>
      </c>
      <c r="B17" s="20">
        <v>10.57878</v>
      </c>
      <c r="C17" s="20">
        <v>9.4970499999999998</v>
      </c>
      <c r="D17" s="20">
        <v>8.9238499999999998</v>
      </c>
      <c r="E17" s="20">
        <v>8.7769999999999992</v>
      </c>
      <c r="F17" s="20">
        <v>9.9448500000000006</v>
      </c>
      <c r="G17" s="20">
        <v>11.269019999999999</v>
      </c>
      <c r="H17" s="20">
        <v>15.307119999999999</v>
      </c>
      <c r="I17" s="20">
        <v>18.298020000000001</v>
      </c>
      <c r="J17" s="20">
        <v>20.98978</v>
      </c>
      <c r="K17" s="20">
        <v>23.26484</v>
      </c>
      <c r="L17" s="20">
        <v>25.250589999999999</v>
      </c>
      <c r="M17" s="20">
        <v>27.06249</v>
      </c>
      <c r="N17" s="20">
        <v>25.885670000000001</v>
      </c>
      <c r="O17" s="20">
        <v>25.085809999999999</v>
      </c>
      <c r="P17" s="20">
        <v>25.808599999999998</v>
      </c>
      <c r="Q17" s="20">
        <v>25.676559999999998</v>
      </c>
      <c r="R17" s="20">
        <v>25.111129999999999</v>
      </c>
      <c r="S17" s="20">
        <v>25.755179999999999</v>
      </c>
      <c r="T17" s="20">
        <v>27.396149999999999</v>
      </c>
      <c r="U17" s="20">
        <v>26.596</v>
      </c>
      <c r="V17" s="20">
        <v>24.816189999999999</v>
      </c>
      <c r="W17" s="20">
        <v>22.160489999999999</v>
      </c>
      <c r="X17" s="20">
        <v>17.67924</v>
      </c>
      <c r="Y17" s="20">
        <v>13.438610000000001</v>
      </c>
      <c r="Z17" s="21">
        <f t="shared" si="0"/>
        <v>474.57301999999993</v>
      </c>
      <c r="AA17" s="22">
        <v>20</v>
      </c>
      <c r="AB17" s="23">
        <f t="shared" si="1"/>
        <v>9491.4603999999981</v>
      </c>
    </row>
    <row r="18" spans="1:28" ht="15.95" customHeight="1" thickBot="1" x14ac:dyDescent="0.3">
      <c r="A18" s="24">
        <v>44531</v>
      </c>
      <c r="B18" s="25">
        <v>14.33746</v>
      </c>
      <c r="C18" s="25">
        <v>12.476789999999999</v>
      </c>
      <c r="D18" s="25">
        <v>11.619160000000001</v>
      </c>
      <c r="E18" s="25">
        <v>11.26182</v>
      </c>
      <c r="F18" s="25">
        <v>11.94788</v>
      </c>
      <c r="G18" s="25">
        <v>13.74409</v>
      </c>
      <c r="H18" s="25">
        <v>17.573160000000001</v>
      </c>
      <c r="I18" s="25">
        <v>21.410720000000001</v>
      </c>
      <c r="J18" s="25">
        <v>25.422229999999999</v>
      </c>
      <c r="K18" s="25">
        <v>28.323409999999999</v>
      </c>
      <c r="L18" s="25">
        <v>30.77974</v>
      </c>
      <c r="M18" s="25">
        <v>32.532980000000002</v>
      </c>
      <c r="N18" s="25">
        <v>31.38843</v>
      </c>
      <c r="O18" s="25">
        <v>30.90522</v>
      </c>
      <c r="P18" s="25">
        <v>31.72945</v>
      </c>
      <c r="Q18" s="25">
        <v>31.447109999999999</v>
      </c>
      <c r="R18" s="25">
        <v>30.63918</v>
      </c>
      <c r="S18" s="25">
        <v>30.38944</v>
      </c>
      <c r="T18" s="25">
        <v>32.92906</v>
      </c>
      <c r="U18" s="25">
        <v>33.094880000000003</v>
      </c>
      <c r="V18" s="25">
        <v>31.10399</v>
      </c>
      <c r="W18" s="25">
        <v>28.153120000000001</v>
      </c>
      <c r="X18" s="25">
        <v>23.451530000000002</v>
      </c>
      <c r="Y18" s="25">
        <v>18.325189999999999</v>
      </c>
      <c r="Z18" s="26">
        <f t="shared" si="0"/>
        <v>584.98604</v>
      </c>
      <c r="AA18" s="27">
        <v>22</v>
      </c>
      <c r="AB18" s="28">
        <f t="shared" si="1"/>
        <v>12869.692880000001</v>
      </c>
    </row>
    <row r="19" spans="1:28" ht="15.95" customHeight="1" x14ac:dyDescent="0.25">
      <c r="A19" s="14">
        <v>44562</v>
      </c>
      <c r="B19" s="15">
        <v>29.86101</v>
      </c>
      <c r="C19" s="15">
        <v>27.07198</v>
      </c>
      <c r="D19" s="15">
        <v>25.723569999999999</v>
      </c>
      <c r="E19" s="15">
        <v>25.266349999999999</v>
      </c>
      <c r="F19" s="15">
        <v>26.37548</v>
      </c>
      <c r="G19" s="15">
        <v>30.512180000000001</v>
      </c>
      <c r="H19" s="15">
        <v>36.845199999999998</v>
      </c>
      <c r="I19" s="15">
        <v>41.813960000000002</v>
      </c>
      <c r="J19" s="15">
        <v>48.824930000000002</v>
      </c>
      <c r="K19" s="15">
        <v>53.742319999999999</v>
      </c>
      <c r="L19" s="15">
        <v>58.112439999999999</v>
      </c>
      <c r="M19" s="15">
        <v>61.619660000000003</v>
      </c>
      <c r="N19" s="15">
        <v>59.702910000000003</v>
      </c>
      <c r="O19" s="15">
        <v>58.589100000000002</v>
      </c>
      <c r="P19" s="15">
        <v>60.041690000000003</v>
      </c>
      <c r="Q19" s="15">
        <v>60.063160000000003</v>
      </c>
      <c r="R19" s="15">
        <v>59.175730000000001</v>
      </c>
      <c r="S19" s="15">
        <v>57.757989999999999</v>
      </c>
      <c r="T19" s="15">
        <v>59.510339999999999</v>
      </c>
      <c r="U19" s="15">
        <v>61.381810000000002</v>
      </c>
      <c r="V19" s="15">
        <v>57.646329999999999</v>
      </c>
      <c r="W19" s="15">
        <v>53.131419999999999</v>
      </c>
      <c r="X19" s="15">
        <v>44.912860000000002</v>
      </c>
      <c r="Y19" s="15">
        <v>36.569339999999997</v>
      </c>
      <c r="Z19" s="29">
        <f t="shared" si="0"/>
        <v>1134.2517600000001</v>
      </c>
      <c r="AA19" s="30">
        <v>20</v>
      </c>
      <c r="AB19" s="31">
        <f t="shared" si="1"/>
        <v>22685.035200000002</v>
      </c>
    </row>
    <row r="20" spans="1:28" ht="15.95" customHeight="1" x14ac:dyDescent="0.25">
      <c r="A20" s="19">
        <v>44593</v>
      </c>
      <c r="B20" s="20">
        <v>30.465050000000002</v>
      </c>
      <c r="C20" s="20">
        <v>27.7561</v>
      </c>
      <c r="D20" s="20">
        <v>26.51248</v>
      </c>
      <c r="E20" s="20">
        <v>26.328990000000001</v>
      </c>
      <c r="F20" s="20">
        <v>28.167680000000001</v>
      </c>
      <c r="G20" s="20">
        <v>34.691659999999999</v>
      </c>
      <c r="H20" s="20">
        <v>41.666670000000003</v>
      </c>
      <c r="I20" s="20">
        <v>45.337139999999998</v>
      </c>
      <c r="J20" s="20">
        <v>51.721780000000003</v>
      </c>
      <c r="K20" s="20">
        <v>56.149549999999998</v>
      </c>
      <c r="L20" s="20">
        <v>60.750419999999998</v>
      </c>
      <c r="M20" s="20">
        <v>63.550849999999997</v>
      </c>
      <c r="N20" s="20">
        <v>60.741950000000003</v>
      </c>
      <c r="O20" s="20">
        <v>59.836860000000001</v>
      </c>
      <c r="P20" s="20">
        <v>61.95187</v>
      </c>
      <c r="Q20" s="20">
        <v>61.915509999999998</v>
      </c>
      <c r="R20" s="20">
        <v>61.109520000000003</v>
      </c>
      <c r="S20" s="20">
        <v>59.635060000000003</v>
      </c>
      <c r="T20" s="20">
        <v>60.443249999999999</v>
      </c>
      <c r="U20" s="20">
        <v>63.465310000000002</v>
      </c>
      <c r="V20" s="20">
        <v>59.575830000000003</v>
      </c>
      <c r="W20" s="20">
        <v>54.392229999999998</v>
      </c>
      <c r="X20" s="20">
        <v>45.702509999999997</v>
      </c>
      <c r="Y20" s="20">
        <v>36.841009999999997</v>
      </c>
      <c r="Z20" s="21">
        <f t="shared" si="0"/>
        <v>1178.7092800000003</v>
      </c>
      <c r="AA20" s="22">
        <v>20</v>
      </c>
      <c r="AB20" s="31">
        <f t="shared" si="1"/>
        <v>23574.185600000004</v>
      </c>
    </row>
    <row r="21" spans="1:28" ht="15.95" customHeight="1" x14ac:dyDescent="0.25">
      <c r="A21" s="19">
        <v>44621</v>
      </c>
      <c r="B21" s="20">
        <v>30.301069999999999</v>
      </c>
      <c r="C21" s="20">
        <v>27.750810000000001</v>
      </c>
      <c r="D21" s="20">
        <v>26.51605</v>
      </c>
      <c r="E21" s="20">
        <v>25.998740000000002</v>
      </c>
      <c r="F21" s="20">
        <v>27.635750000000002</v>
      </c>
      <c r="G21" s="20">
        <v>33.55142</v>
      </c>
      <c r="H21" s="20">
        <v>39.890450000000001</v>
      </c>
      <c r="I21" s="20">
        <v>44.487810000000003</v>
      </c>
      <c r="J21" s="20">
        <v>50.982280000000003</v>
      </c>
      <c r="K21" s="20">
        <v>55.407330000000002</v>
      </c>
      <c r="L21" s="20">
        <v>59.974870000000003</v>
      </c>
      <c r="M21" s="20">
        <v>62.834910000000001</v>
      </c>
      <c r="N21" s="20">
        <v>60.218179999999997</v>
      </c>
      <c r="O21" s="20">
        <v>59.397210000000001</v>
      </c>
      <c r="P21" s="20">
        <v>61.339590000000001</v>
      </c>
      <c r="Q21" s="20">
        <v>61.487229999999997</v>
      </c>
      <c r="R21" s="20">
        <v>60.41433</v>
      </c>
      <c r="S21" s="20">
        <v>58.823720000000002</v>
      </c>
      <c r="T21" s="20">
        <v>59.124000000000002</v>
      </c>
      <c r="U21" s="20">
        <v>62.139510000000001</v>
      </c>
      <c r="V21" s="20">
        <v>58.6233</v>
      </c>
      <c r="W21" s="20">
        <v>53.370559999999998</v>
      </c>
      <c r="X21" s="20">
        <v>45.139530000000001</v>
      </c>
      <c r="Y21" s="20">
        <v>36.596850000000003</v>
      </c>
      <c r="Z21" s="21">
        <f t="shared" si="0"/>
        <v>1162.0054999999998</v>
      </c>
      <c r="AA21" s="22">
        <v>22</v>
      </c>
      <c r="AB21" s="31">
        <f t="shared" si="1"/>
        <v>25564.120999999996</v>
      </c>
    </row>
    <row r="22" spans="1:28" ht="15.95" customHeight="1" x14ac:dyDescent="0.25">
      <c r="A22" s="19">
        <v>44652</v>
      </c>
      <c r="B22" s="20">
        <v>29.63946</v>
      </c>
      <c r="C22" s="20">
        <v>27.118780000000001</v>
      </c>
      <c r="D22" s="20">
        <v>25.835360000000001</v>
      </c>
      <c r="E22" s="20">
        <v>25.50638</v>
      </c>
      <c r="F22" s="20">
        <v>27.08503</v>
      </c>
      <c r="G22" s="20">
        <v>32.314950000000003</v>
      </c>
      <c r="H22" s="20">
        <v>38.895119999999999</v>
      </c>
      <c r="I22" s="20">
        <v>44.11703</v>
      </c>
      <c r="J22" s="20">
        <v>50.616</v>
      </c>
      <c r="K22" s="20">
        <v>55.043379999999999</v>
      </c>
      <c r="L22" s="20">
        <v>59.465420000000002</v>
      </c>
      <c r="M22" s="20">
        <v>62.497480000000003</v>
      </c>
      <c r="N22" s="20">
        <v>59.74324</v>
      </c>
      <c r="O22" s="20">
        <v>58.65052</v>
      </c>
      <c r="P22" s="20">
        <v>60.315460000000002</v>
      </c>
      <c r="Q22" s="20">
        <v>60.266640000000002</v>
      </c>
      <c r="R22" s="20">
        <v>59.534329999999997</v>
      </c>
      <c r="S22" s="20">
        <v>58.339289999999998</v>
      </c>
      <c r="T22" s="20">
        <v>60.304259999999999</v>
      </c>
      <c r="U22" s="20">
        <v>61.7699</v>
      </c>
      <c r="V22" s="20">
        <v>58.225630000000002</v>
      </c>
      <c r="W22" s="20">
        <v>52.86459</v>
      </c>
      <c r="X22" s="20">
        <v>44.442729999999997</v>
      </c>
      <c r="Y22" s="20">
        <v>35.958869999999997</v>
      </c>
      <c r="Z22" s="21">
        <f t="shared" si="0"/>
        <v>1148.5498499999999</v>
      </c>
      <c r="AA22" s="22">
        <v>19</v>
      </c>
      <c r="AB22" s="31">
        <f t="shared" si="1"/>
        <v>21822.447149999996</v>
      </c>
    </row>
    <row r="23" spans="1:28" ht="15.95" customHeight="1" x14ac:dyDescent="0.25">
      <c r="A23" s="19">
        <v>44682</v>
      </c>
      <c r="B23" s="20">
        <v>27.50075</v>
      </c>
      <c r="C23" s="20">
        <v>25.207850000000001</v>
      </c>
      <c r="D23" s="20">
        <v>23.947179999999999</v>
      </c>
      <c r="E23" s="20">
        <v>23.631260000000001</v>
      </c>
      <c r="F23" s="20">
        <v>25.212209999999999</v>
      </c>
      <c r="G23" s="20">
        <v>29.769939999999998</v>
      </c>
      <c r="H23" s="20">
        <v>36.481279999999998</v>
      </c>
      <c r="I23" s="20">
        <v>41.673090000000002</v>
      </c>
      <c r="J23" s="20">
        <v>47.774790000000003</v>
      </c>
      <c r="K23" s="20">
        <v>51.87744</v>
      </c>
      <c r="L23" s="20">
        <v>56.007210000000001</v>
      </c>
      <c r="M23" s="20">
        <v>58.602530000000002</v>
      </c>
      <c r="N23" s="20">
        <v>56.040019999999998</v>
      </c>
      <c r="O23" s="20">
        <v>54.916289999999996</v>
      </c>
      <c r="P23" s="20">
        <v>56.346910000000001</v>
      </c>
      <c r="Q23" s="20">
        <v>56.389139999999998</v>
      </c>
      <c r="R23" s="20">
        <v>55.679549999999999</v>
      </c>
      <c r="S23" s="20">
        <v>54.85568</v>
      </c>
      <c r="T23" s="20">
        <v>56.835940000000001</v>
      </c>
      <c r="U23" s="20">
        <v>58.494900000000001</v>
      </c>
      <c r="V23" s="20">
        <v>55.213729999999998</v>
      </c>
      <c r="W23" s="20">
        <v>50.111809999999998</v>
      </c>
      <c r="X23" s="20">
        <v>41.801259999999999</v>
      </c>
      <c r="Y23" s="20">
        <v>33.605539999999998</v>
      </c>
      <c r="Z23" s="21">
        <f t="shared" si="0"/>
        <v>1077.9763</v>
      </c>
      <c r="AA23" s="22">
        <v>21</v>
      </c>
      <c r="AB23" s="31">
        <f t="shared" si="1"/>
        <v>22637.5023</v>
      </c>
    </row>
    <row r="24" spans="1:28" ht="15.95" customHeight="1" x14ac:dyDescent="0.25">
      <c r="A24" s="19">
        <v>44713</v>
      </c>
      <c r="B24" s="20">
        <v>27.133749999999999</v>
      </c>
      <c r="C24" s="20">
        <v>24.640940000000001</v>
      </c>
      <c r="D24" s="20">
        <v>23.38794</v>
      </c>
      <c r="E24" s="20">
        <v>22.97297</v>
      </c>
      <c r="F24" s="20">
        <v>24.27121</v>
      </c>
      <c r="G24" s="20">
        <v>27.390409999999999</v>
      </c>
      <c r="H24" s="20">
        <v>34.035220000000002</v>
      </c>
      <c r="I24" s="20">
        <v>39.91075</v>
      </c>
      <c r="J24" s="20">
        <v>46.558109999999999</v>
      </c>
      <c r="K24" s="20">
        <v>50.97269</v>
      </c>
      <c r="L24" s="20">
        <v>55.171790000000001</v>
      </c>
      <c r="M24" s="20">
        <v>57.967559999999999</v>
      </c>
      <c r="N24" s="20">
        <v>55.685870000000001</v>
      </c>
      <c r="O24" s="20">
        <v>54.436459999999997</v>
      </c>
      <c r="P24" s="20">
        <v>56.138210000000001</v>
      </c>
      <c r="Q24" s="20">
        <v>56.149099999999997</v>
      </c>
      <c r="R24" s="20">
        <v>55.266500000000001</v>
      </c>
      <c r="S24" s="20">
        <v>54.052819999999997</v>
      </c>
      <c r="T24" s="20">
        <v>54.667589999999997</v>
      </c>
      <c r="U24" s="20">
        <v>57.203940000000003</v>
      </c>
      <c r="V24" s="20">
        <v>54.020519999999998</v>
      </c>
      <c r="W24" s="20">
        <v>49.121409999999997</v>
      </c>
      <c r="X24" s="20">
        <v>41.505420000000001</v>
      </c>
      <c r="Y24" s="20">
        <v>33.544170000000001</v>
      </c>
      <c r="Z24" s="21">
        <f t="shared" si="0"/>
        <v>1056.2053499999997</v>
      </c>
      <c r="AA24" s="22">
        <v>20</v>
      </c>
      <c r="AB24" s="31">
        <f t="shared" si="1"/>
        <v>21124.106999999996</v>
      </c>
    </row>
    <row r="25" spans="1:28" ht="15.95" customHeight="1" x14ac:dyDescent="0.25">
      <c r="A25" s="19">
        <v>44743</v>
      </c>
      <c r="B25" s="20">
        <v>27.269639999999999</v>
      </c>
      <c r="C25" s="20">
        <v>24.90352</v>
      </c>
      <c r="D25" s="20">
        <v>23.680679999999999</v>
      </c>
      <c r="E25" s="20">
        <v>23.287279999999999</v>
      </c>
      <c r="F25" s="20">
        <v>24.792480000000001</v>
      </c>
      <c r="G25" s="20">
        <v>29.395289999999999</v>
      </c>
      <c r="H25" s="20">
        <v>35.323689999999999</v>
      </c>
      <c r="I25" s="20">
        <v>40.631489999999999</v>
      </c>
      <c r="J25" s="20">
        <v>47.11927</v>
      </c>
      <c r="K25" s="20">
        <v>51.560749999999999</v>
      </c>
      <c r="L25" s="20">
        <v>55.816949999999999</v>
      </c>
      <c r="M25" s="20">
        <v>58.284750000000003</v>
      </c>
      <c r="N25" s="20">
        <v>55.556359999999998</v>
      </c>
      <c r="O25" s="20">
        <v>54.395879999999998</v>
      </c>
      <c r="P25" s="20">
        <v>56.008029999999998</v>
      </c>
      <c r="Q25" s="20">
        <v>56.013860000000001</v>
      </c>
      <c r="R25" s="20">
        <v>55.278840000000002</v>
      </c>
      <c r="S25" s="20">
        <v>53.752809999999997</v>
      </c>
      <c r="T25" s="20">
        <v>53.983890000000002</v>
      </c>
      <c r="U25" s="20">
        <v>57.670610000000003</v>
      </c>
      <c r="V25" s="20">
        <v>54.516629999999999</v>
      </c>
      <c r="W25" s="20">
        <v>49.542940000000002</v>
      </c>
      <c r="X25" s="20">
        <v>41.447620000000001</v>
      </c>
      <c r="Y25" s="20">
        <v>33.425699999999999</v>
      </c>
      <c r="Z25" s="21">
        <f t="shared" si="0"/>
        <v>1063.6589599999998</v>
      </c>
      <c r="AA25" s="22">
        <v>19</v>
      </c>
      <c r="AB25" s="31">
        <f t="shared" si="1"/>
        <v>20209.520239999994</v>
      </c>
    </row>
    <row r="26" spans="1:28" ht="15.95" customHeight="1" x14ac:dyDescent="0.25">
      <c r="A26" s="19">
        <v>44774</v>
      </c>
      <c r="B26" s="20">
        <v>28.066739999999999</v>
      </c>
      <c r="C26" s="20">
        <v>25.640429999999999</v>
      </c>
      <c r="D26" s="20">
        <v>24.432919999999999</v>
      </c>
      <c r="E26" s="20">
        <v>24.037489999999998</v>
      </c>
      <c r="F26" s="20">
        <v>25.62819</v>
      </c>
      <c r="G26" s="20">
        <v>30.637989999999999</v>
      </c>
      <c r="H26" s="20">
        <v>36.614899999999999</v>
      </c>
      <c r="I26" s="20">
        <v>41.626899999999999</v>
      </c>
      <c r="J26" s="20">
        <v>47.856259999999999</v>
      </c>
      <c r="K26" s="20">
        <v>52.399889999999999</v>
      </c>
      <c r="L26" s="20">
        <v>56.64311</v>
      </c>
      <c r="M26" s="20">
        <v>59.360500000000002</v>
      </c>
      <c r="N26" s="20">
        <v>56.580539999999999</v>
      </c>
      <c r="O26" s="20">
        <v>55.50741</v>
      </c>
      <c r="P26" s="20">
        <v>57.363900000000001</v>
      </c>
      <c r="Q26" s="20">
        <v>57.355469999999997</v>
      </c>
      <c r="R26" s="20">
        <v>56.875770000000003</v>
      </c>
      <c r="S26" s="20">
        <v>55.485019999999999</v>
      </c>
      <c r="T26" s="20">
        <v>56.455930000000002</v>
      </c>
      <c r="U26" s="20">
        <v>59.105890000000002</v>
      </c>
      <c r="V26" s="20">
        <v>55.827770000000001</v>
      </c>
      <c r="W26" s="20">
        <v>50.664270000000002</v>
      </c>
      <c r="X26" s="20">
        <v>42.565579999999997</v>
      </c>
      <c r="Y26" s="20">
        <v>34.313119999999998</v>
      </c>
      <c r="Z26" s="21">
        <f t="shared" si="0"/>
        <v>1091.0459899999998</v>
      </c>
      <c r="AA26" s="22">
        <v>22</v>
      </c>
      <c r="AB26" s="31">
        <f t="shared" si="1"/>
        <v>24003.011779999997</v>
      </c>
    </row>
    <row r="27" spans="1:28" ht="15.95" customHeight="1" x14ac:dyDescent="0.25">
      <c r="A27" s="19">
        <v>44805</v>
      </c>
      <c r="B27" s="20">
        <v>28.026509999999998</v>
      </c>
      <c r="C27" s="20">
        <v>25.740179999999999</v>
      </c>
      <c r="D27" s="20">
        <v>24.633579999999998</v>
      </c>
      <c r="E27" s="20">
        <v>24.252870000000001</v>
      </c>
      <c r="F27" s="20">
        <v>25.896799999999999</v>
      </c>
      <c r="G27" s="20">
        <v>30.636289999999999</v>
      </c>
      <c r="H27" s="20">
        <v>36.827640000000002</v>
      </c>
      <c r="I27" s="20">
        <v>41.846159999999998</v>
      </c>
      <c r="J27" s="20">
        <v>47.879530000000003</v>
      </c>
      <c r="K27" s="20">
        <v>52.323860000000003</v>
      </c>
      <c r="L27" s="20">
        <v>56.566229999999997</v>
      </c>
      <c r="M27" s="20">
        <v>59.042960000000001</v>
      </c>
      <c r="N27" s="20">
        <v>56.362200000000001</v>
      </c>
      <c r="O27" s="20">
        <v>55.454729999999998</v>
      </c>
      <c r="P27" s="20">
        <v>57.04457</v>
      </c>
      <c r="Q27" s="20">
        <v>56.9786</v>
      </c>
      <c r="R27" s="20">
        <v>56.29956</v>
      </c>
      <c r="S27" s="20">
        <v>55.764060000000001</v>
      </c>
      <c r="T27" s="20">
        <v>58.65992</v>
      </c>
      <c r="U27" s="20">
        <v>58.810250000000003</v>
      </c>
      <c r="V27" s="20">
        <v>55.321379999999998</v>
      </c>
      <c r="W27" s="20">
        <v>50.226059999999997</v>
      </c>
      <c r="X27" s="20">
        <v>42.020060000000001</v>
      </c>
      <c r="Y27" s="20">
        <v>33.780679999999997</v>
      </c>
      <c r="Z27" s="21">
        <f t="shared" si="0"/>
        <v>1090.3946800000001</v>
      </c>
      <c r="AA27" s="22">
        <v>22</v>
      </c>
      <c r="AB27" s="31">
        <f t="shared" si="1"/>
        <v>23988.682960000002</v>
      </c>
    </row>
    <row r="28" spans="1:28" ht="15.95" customHeight="1" x14ac:dyDescent="0.25">
      <c r="A28" s="19">
        <v>44835</v>
      </c>
      <c r="B28" s="20">
        <v>28.529109999999999</v>
      </c>
      <c r="C28" s="20">
        <v>26.190570000000001</v>
      </c>
      <c r="D28" s="20">
        <v>25.015039999999999</v>
      </c>
      <c r="E28" s="20">
        <v>24.682110000000002</v>
      </c>
      <c r="F28" s="20">
        <v>26.359059999999999</v>
      </c>
      <c r="G28" s="20">
        <v>30.699490000000001</v>
      </c>
      <c r="H28" s="20">
        <v>37.518340000000002</v>
      </c>
      <c r="I28" s="20">
        <v>43.123950000000001</v>
      </c>
      <c r="J28" s="20">
        <v>49.27364</v>
      </c>
      <c r="K28" s="20">
        <v>53.697679999999998</v>
      </c>
      <c r="L28" s="20">
        <v>57.946019999999997</v>
      </c>
      <c r="M28" s="20">
        <v>60.60718</v>
      </c>
      <c r="N28" s="20">
        <v>57.879800000000003</v>
      </c>
      <c r="O28" s="20">
        <v>56.77375</v>
      </c>
      <c r="P28" s="20">
        <v>58.122169999999997</v>
      </c>
      <c r="Q28" s="20">
        <v>57.864739999999998</v>
      </c>
      <c r="R28" s="20">
        <v>57.15446</v>
      </c>
      <c r="S28" s="20">
        <v>58.589640000000003</v>
      </c>
      <c r="T28" s="20">
        <v>61.45664</v>
      </c>
      <c r="U28" s="20">
        <v>60.120440000000002</v>
      </c>
      <c r="V28" s="20">
        <v>56.512039999999999</v>
      </c>
      <c r="W28" s="20">
        <v>51.40842</v>
      </c>
      <c r="X28" s="20">
        <v>43.071080000000002</v>
      </c>
      <c r="Y28" s="20">
        <v>34.754510000000003</v>
      </c>
      <c r="Z28" s="21">
        <f t="shared" si="0"/>
        <v>1117.3498799999998</v>
      </c>
      <c r="AA28" s="22">
        <v>20</v>
      </c>
      <c r="AB28" s="31">
        <f t="shared" si="1"/>
        <v>22346.997599999995</v>
      </c>
    </row>
    <row r="29" spans="1:28" ht="15.95" customHeight="1" x14ac:dyDescent="0.25">
      <c r="A29" s="19">
        <v>44866</v>
      </c>
      <c r="B29" s="20">
        <v>29.78689</v>
      </c>
      <c r="C29" s="20">
        <v>27.389389999999999</v>
      </c>
      <c r="D29" s="20">
        <v>26.229289999999999</v>
      </c>
      <c r="E29" s="20">
        <v>25.903469999999999</v>
      </c>
      <c r="F29" s="20">
        <v>27.85661</v>
      </c>
      <c r="G29" s="20">
        <v>31.483350000000002</v>
      </c>
      <c r="H29" s="20">
        <v>39.288760000000003</v>
      </c>
      <c r="I29" s="20">
        <v>45.14743</v>
      </c>
      <c r="J29" s="20">
        <v>51.074179999999998</v>
      </c>
      <c r="K29" s="20">
        <v>55.699739999999998</v>
      </c>
      <c r="L29" s="20">
        <v>59.898910000000001</v>
      </c>
      <c r="M29" s="20">
        <v>63.161189999999998</v>
      </c>
      <c r="N29" s="20">
        <v>60.572879999999998</v>
      </c>
      <c r="O29" s="20">
        <v>59.22701</v>
      </c>
      <c r="P29" s="20">
        <v>60.705039999999997</v>
      </c>
      <c r="Q29" s="20">
        <v>60.636839999999999</v>
      </c>
      <c r="R29" s="20">
        <v>59.950499999999998</v>
      </c>
      <c r="S29" s="20">
        <v>61.599930000000001</v>
      </c>
      <c r="T29" s="20">
        <v>64.868780000000001</v>
      </c>
      <c r="U29" s="20">
        <v>63.14743</v>
      </c>
      <c r="V29" s="20">
        <v>59.359259999999999</v>
      </c>
      <c r="W29" s="20">
        <v>53.901719999999997</v>
      </c>
      <c r="X29" s="20">
        <v>44.82705</v>
      </c>
      <c r="Y29" s="20">
        <v>36.074129999999997</v>
      </c>
      <c r="Z29" s="21">
        <f t="shared" si="0"/>
        <v>1167.7897800000001</v>
      </c>
      <c r="AA29" s="22">
        <v>20</v>
      </c>
      <c r="AB29" s="31">
        <f t="shared" si="1"/>
        <v>23355.795600000001</v>
      </c>
    </row>
    <row r="30" spans="1:28" ht="15.95" customHeight="1" thickBot="1" x14ac:dyDescent="0.3">
      <c r="A30" s="24">
        <v>44896</v>
      </c>
      <c r="B30" s="25">
        <v>32.070390000000003</v>
      </c>
      <c r="C30" s="25">
        <v>28.719069999999999</v>
      </c>
      <c r="D30" s="25">
        <v>27.216480000000001</v>
      </c>
      <c r="E30" s="25">
        <v>26.56457</v>
      </c>
      <c r="F30" s="25">
        <v>27.68638</v>
      </c>
      <c r="G30" s="25">
        <v>30.712</v>
      </c>
      <c r="H30" s="25">
        <v>37.336419999999997</v>
      </c>
      <c r="I30" s="25">
        <v>44.247839999999997</v>
      </c>
      <c r="J30" s="25">
        <v>51.63223</v>
      </c>
      <c r="K30" s="25">
        <v>56.856780000000001</v>
      </c>
      <c r="L30" s="25">
        <v>61.302509999999998</v>
      </c>
      <c r="M30" s="25">
        <v>64.456909999999993</v>
      </c>
      <c r="N30" s="25">
        <v>62.48753</v>
      </c>
      <c r="O30" s="25">
        <v>61.37717</v>
      </c>
      <c r="P30" s="25">
        <v>62.620890000000003</v>
      </c>
      <c r="Q30" s="25">
        <v>62.177210000000002</v>
      </c>
      <c r="R30" s="25">
        <v>60.927320000000002</v>
      </c>
      <c r="S30" s="25">
        <v>60.716520000000003</v>
      </c>
      <c r="T30" s="25">
        <v>65.389529999999993</v>
      </c>
      <c r="U30" s="25">
        <v>65.656239999999997</v>
      </c>
      <c r="V30" s="25">
        <v>62.10172</v>
      </c>
      <c r="W30" s="25">
        <v>56.960819999999998</v>
      </c>
      <c r="X30" s="25">
        <v>48.507300000000001</v>
      </c>
      <c r="Y30" s="25">
        <v>39.510759999999998</v>
      </c>
      <c r="Z30" s="26">
        <f t="shared" si="0"/>
        <v>1197.23459</v>
      </c>
      <c r="AA30" s="27">
        <v>21</v>
      </c>
      <c r="AB30" s="28">
        <f t="shared" si="1"/>
        <v>25141.926390000001</v>
      </c>
    </row>
    <row r="31" spans="1:28" ht="15.95" customHeight="1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4"/>
      <c r="AA31" s="35"/>
      <c r="AB31" s="36"/>
    </row>
    <row r="32" spans="1:28" ht="16.5" thickBot="1" x14ac:dyDescent="0.3">
      <c r="A32" s="7" t="s">
        <v>30</v>
      </c>
      <c r="B32" s="2"/>
      <c r="C32" s="2"/>
      <c r="D32" s="2"/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9"/>
      <c r="AA32" s="35"/>
      <c r="AB32" s="36"/>
    </row>
    <row r="33" spans="1:28" ht="16.5" thickBot="1" x14ac:dyDescent="0.3">
      <c r="A33" s="4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9"/>
      <c r="AA33" s="35"/>
      <c r="AB33" s="36"/>
    </row>
    <row r="34" spans="1:28" ht="15.95" customHeight="1" thickBot="1" x14ac:dyDescent="0.25">
      <c r="A34" s="11" t="s">
        <v>3</v>
      </c>
      <c r="B34" s="12" t="s">
        <v>4</v>
      </c>
      <c r="C34" s="12" t="s">
        <v>5</v>
      </c>
      <c r="D34" s="12" t="s">
        <v>6</v>
      </c>
      <c r="E34" s="12" t="s">
        <v>7</v>
      </c>
      <c r="F34" s="12" t="s">
        <v>8</v>
      </c>
      <c r="G34" s="12" t="s">
        <v>9</v>
      </c>
      <c r="H34" s="12" t="s">
        <v>10</v>
      </c>
      <c r="I34" s="12" t="s">
        <v>11</v>
      </c>
      <c r="J34" s="12" t="s">
        <v>12</v>
      </c>
      <c r="K34" s="12" t="s">
        <v>13</v>
      </c>
      <c r="L34" s="12" t="s">
        <v>14</v>
      </c>
      <c r="M34" s="12" t="s">
        <v>15</v>
      </c>
      <c r="N34" s="12" t="s">
        <v>16</v>
      </c>
      <c r="O34" s="12" t="s">
        <v>17</v>
      </c>
      <c r="P34" s="12" t="s">
        <v>18</v>
      </c>
      <c r="Q34" s="12" t="s">
        <v>19</v>
      </c>
      <c r="R34" s="12" t="s">
        <v>20</v>
      </c>
      <c r="S34" s="12" t="s">
        <v>21</v>
      </c>
      <c r="T34" s="12" t="s">
        <v>22</v>
      </c>
      <c r="U34" s="12" t="s">
        <v>23</v>
      </c>
      <c r="V34" s="12" t="s">
        <v>24</v>
      </c>
      <c r="W34" s="12" t="s">
        <v>25</v>
      </c>
      <c r="X34" s="12" t="s">
        <v>26</v>
      </c>
      <c r="Y34" s="12" t="s">
        <v>27</v>
      </c>
      <c r="Z34" s="12" t="s">
        <v>28</v>
      </c>
      <c r="AA34" s="12" t="s">
        <v>29</v>
      </c>
      <c r="AB34" s="13"/>
    </row>
    <row r="35" spans="1:28" ht="15.95" customHeight="1" x14ac:dyDescent="0.25">
      <c r="A35" s="14">
        <v>44197</v>
      </c>
      <c r="B35" s="15">
        <v>15.07062</v>
      </c>
      <c r="C35" s="15">
        <v>13.32696</v>
      </c>
      <c r="D35" s="15">
        <v>12.268090000000001</v>
      </c>
      <c r="E35" s="15">
        <v>11.78247</v>
      </c>
      <c r="F35" s="15">
        <v>12.13866</v>
      </c>
      <c r="G35" s="15">
        <v>13.043889999999999</v>
      </c>
      <c r="H35" s="15">
        <v>15.98527</v>
      </c>
      <c r="I35" s="15">
        <v>19.046869999999998</v>
      </c>
      <c r="J35" s="15">
        <v>23.305160000000001</v>
      </c>
      <c r="K35" s="15">
        <v>26.59693</v>
      </c>
      <c r="L35" s="15">
        <v>29.29898</v>
      </c>
      <c r="M35" s="15">
        <v>30.856570000000001</v>
      </c>
      <c r="N35" s="15">
        <v>30.54074</v>
      </c>
      <c r="O35" s="15">
        <v>28.844049999999999</v>
      </c>
      <c r="P35" s="15">
        <v>27.500979999999998</v>
      </c>
      <c r="Q35" s="15">
        <v>26.69049</v>
      </c>
      <c r="R35" s="15">
        <v>25.845859999999998</v>
      </c>
      <c r="S35" s="15">
        <v>25.75808</v>
      </c>
      <c r="T35" s="15">
        <v>28.465520000000001</v>
      </c>
      <c r="U35" s="15">
        <v>30.481960000000001</v>
      </c>
      <c r="V35" s="15">
        <v>28.854040000000001</v>
      </c>
      <c r="W35" s="15">
        <v>26.51566</v>
      </c>
      <c r="X35" s="15">
        <v>22.76613</v>
      </c>
      <c r="Y35" s="15">
        <v>18.875499999999999</v>
      </c>
      <c r="Z35" s="16">
        <f>SUM(B35:Y35)</f>
        <v>543.85948000000008</v>
      </c>
      <c r="AA35" s="17">
        <v>5</v>
      </c>
      <c r="AB35" s="18">
        <f>+Z35*AA35</f>
        <v>2719.2974000000004</v>
      </c>
    </row>
    <row r="36" spans="1:28" ht="15.95" customHeight="1" x14ac:dyDescent="0.25">
      <c r="A36" s="19">
        <v>44228</v>
      </c>
      <c r="B36" s="20">
        <v>15.433719999999999</v>
      </c>
      <c r="C36" s="20">
        <v>13.7232</v>
      </c>
      <c r="D36" s="20">
        <v>12.750679999999999</v>
      </c>
      <c r="E36" s="20">
        <v>12.228429999999999</v>
      </c>
      <c r="F36" s="20">
        <v>12.62102</v>
      </c>
      <c r="G36" s="20">
        <v>14.06827</v>
      </c>
      <c r="H36" s="20">
        <v>17.360230000000001</v>
      </c>
      <c r="I36" s="20">
        <v>20.580380000000002</v>
      </c>
      <c r="J36" s="20">
        <v>24.715050000000002</v>
      </c>
      <c r="K36" s="20">
        <v>28.041460000000001</v>
      </c>
      <c r="L36" s="20">
        <v>30.387879999999999</v>
      </c>
      <c r="M36" s="20">
        <v>31.888539999999999</v>
      </c>
      <c r="N36" s="20">
        <v>31.611499999999999</v>
      </c>
      <c r="O36" s="20">
        <v>29.66</v>
      </c>
      <c r="P36" s="20">
        <v>28.230519999999999</v>
      </c>
      <c r="Q36" s="20">
        <v>27.699000000000002</v>
      </c>
      <c r="R36" s="20">
        <v>26.97167</v>
      </c>
      <c r="S36" s="20">
        <v>26.951609999999999</v>
      </c>
      <c r="T36" s="20">
        <v>28.97476</v>
      </c>
      <c r="U36" s="20">
        <v>31.620190000000001</v>
      </c>
      <c r="V36" s="20">
        <v>29.770910000000001</v>
      </c>
      <c r="W36" s="20">
        <v>27.091740000000001</v>
      </c>
      <c r="X36" s="20">
        <v>23.57432</v>
      </c>
      <c r="Y36" s="20">
        <v>19.403590000000001</v>
      </c>
      <c r="Z36" s="21">
        <f t="shared" ref="Z36:Z58" si="2">SUM(B36:Y36)</f>
        <v>565.35867000000019</v>
      </c>
      <c r="AA36" s="22">
        <v>4</v>
      </c>
      <c r="AB36" s="23">
        <f>+Z36*AA36</f>
        <v>2261.4346800000008</v>
      </c>
    </row>
    <row r="37" spans="1:28" ht="15.95" customHeight="1" x14ac:dyDescent="0.25">
      <c r="A37" s="19">
        <v>44256</v>
      </c>
      <c r="B37" s="20">
        <v>16.232810000000001</v>
      </c>
      <c r="C37" s="20">
        <v>14.41473</v>
      </c>
      <c r="D37" s="20">
        <v>13.442069999999999</v>
      </c>
      <c r="E37" s="20">
        <v>12.83708</v>
      </c>
      <c r="F37" s="20">
        <v>13.110200000000001</v>
      </c>
      <c r="G37" s="20">
        <v>14.74464</v>
      </c>
      <c r="H37" s="20">
        <v>17.997730000000001</v>
      </c>
      <c r="I37" s="20">
        <v>21.556619999999999</v>
      </c>
      <c r="J37" s="20">
        <v>26.113130000000002</v>
      </c>
      <c r="K37" s="20">
        <v>29.60098</v>
      </c>
      <c r="L37" s="20">
        <v>32.168239999999997</v>
      </c>
      <c r="M37" s="20">
        <v>33.681469999999997</v>
      </c>
      <c r="N37" s="20">
        <v>33.32311</v>
      </c>
      <c r="O37" s="20">
        <v>31.658270000000002</v>
      </c>
      <c r="P37" s="20">
        <v>30.0867</v>
      </c>
      <c r="Q37" s="20">
        <v>29.259070000000001</v>
      </c>
      <c r="R37" s="20">
        <v>28.502839999999999</v>
      </c>
      <c r="S37" s="20">
        <v>28.263200000000001</v>
      </c>
      <c r="T37" s="20">
        <v>30.536570000000001</v>
      </c>
      <c r="U37" s="20">
        <v>33.168640000000003</v>
      </c>
      <c r="V37" s="20">
        <v>31.285070000000001</v>
      </c>
      <c r="W37" s="20">
        <v>28.552060000000001</v>
      </c>
      <c r="X37" s="20">
        <v>24.723379999999999</v>
      </c>
      <c r="Y37" s="20">
        <v>20.450939999999999</v>
      </c>
      <c r="Z37" s="21">
        <f t="shared" si="2"/>
        <v>595.70954999999992</v>
      </c>
      <c r="AA37" s="22">
        <v>4</v>
      </c>
      <c r="AB37" s="23">
        <f t="shared" ref="AB37:AB58" si="3">+Z37*AA37</f>
        <v>2382.8381999999997</v>
      </c>
    </row>
    <row r="38" spans="1:28" ht="15.95" customHeight="1" x14ac:dyDescent="0.25">
      <c r="A38" s="19">
        <v>44287</v>
      </c>
      <c r="B38" s="20">
        <v>14.563700000000001</v>
      </c>
      <c r="C38" s="20">
        <v>12.809189999999999</v>
      </c>
      <c r="D38" s="20">
        <v>11.88819</v>
      </c>
      <c r="E38" s="20">
        <v>11.44585</v>
      </c>
      <c r="F38" s="20">
        <v>11.83108</v>
      </c>
      <c r="G38" s="20">
        <v>12.83995</v>
      </c>
      <c r="H38" s="20">
        <v>16.027090000000001</v>
      </c>
      <c r="I38" s="20">
        <v>19.704719999999998</v>
      </c>
      <c r="J38" s="20">
        <v>23.87229</v>
      </c>
      <c r="K38" s="20">
        <v>27.030550000000002</v>
      </c>
      <c r="L38" s="20">
        <v>29.412430000000001</v>
      </c>
      <c r="M38" s="20">
        <v>30.9072</v>
      </c>
      <c r="N38" s="20">
        <v>30.61186</v>
      </c>
      <c r="O38" s="20">
        <v>28.949010000000001</v>
      </c>
      <c r="P38" s="20">
        <v>27.108090000000001</v>
      </c>
      <c r="Q38" s="20">
        <v>26.714580000000002</v>
      </c>
      <c r="R38" s="20">
        <v>26.053570000000001</v>
      </c>
      <c r="S38" s="20">
        <v>26.182079999999999</v>
      </c>
      <c r="T38" s="20">
        <v>28.855360000000001</v>
      </c>
      <c r="U38" s="20">
        <v>30.50375</v>
      </c>
      <c r="V38" s="20">
        <v>28.829270000000001</v>
      </c>
      <c r="W38" s="20">
        <v>26.283059999999999</v>
      </c>
      <c r="X38" s="20">
        <v>22.618760000000002</v>
      </c>
      <c r="Y38" s="20">
        <v>18.669419999999999</v>
      </c>
      <c r="Z38" s="21">
        <f t="shared" si="2"/>
        <v>543.71104999999989</v>
      </c>
      <c r="AA38" s="22">
        <v>4</v>
      </c>
      <c r="AB38" s="23">
        <f t="shared" si="3"/>
        <v>2174.8441999999995</v>
      </c>
    </row>
    <row r="39" spans="1:28" ht="15.95" customHeight="1" x14ac:dyDescent="0.25">
      <c r="A39" s="19">
        <v>44317</v>
      </c>
      <c r="B39" s="20">
        <v>12.978619999999999</v>
      </c>
      <c r="C39" s="20">
        <v>11.39798</v>
      </c>
      <c r="D39" s="20">
        <v>10.504759999999999</v>
      </c>
      <c r="E39" s="20">
        <v>10.08689</v>
      </c>
      <c r="F39" s="20">
        <v>10.45016</v>
      </c>
      <c r="G39" s="20">
        <v>11.05875</v>
      </c>
      <c r="H39" s="20">
        <v>14.232860000000001</v>
      </c>
      <c r="I39" s="20">
        <v>17.688839999999999</v>
      </c>
      <c r="J39" s="20">
        <v>21.340299999999999</v>
      </c>
      <c r="K39" s="20">
        <v>24.217549999999999</v>
      </c>
      <c r="L39" s="20">
        <v>26.030930000000001</v>
      </c>
      <c r="M39" s="20">
        <v>27.28342</v>
      </c>
      <c r="N39" s="20">
        <v>26.871379999999998</v>
      </c>
      <c r="O39" s="20">
        <v>25.338329999999999</v>
      </c>
      <c r="P39" s="20">
        <v>24.063929999999999</v>
      </c>
      <c r="Q39" s="20">
        <v>23.408639999999998</v>
      </c>
      <c r="R39" s="20">
        <v>22.75309</v>
      </c>
      <c r="S39" s="20">
        <v>22.781610000000001</v>
      </c>
      <c r="T39" s="20">
        <v>25.393750000000001</v>
      </c>
      <c r="U39" s="20">
        <v>26.75609</v>
      </c>
      <c r="V39" s="20">
        <v>25.253630000000001</v>
      </c>
      <c r="W39" s="20">
        <v>23.232099999999999</v>
      </c>
      <c r="X39" s="20">
        <v>19.782689999999999</v>
      </c>
      <c r="Y39" s="20">
        <v>16.048449999999999</v>
      </c>
      <c r="Z39" s="21">
        <f t="shared" si="2"/>
        <v>478.95474999999999</v>
      </c>
      <c r="AA39" s="22">
        <v>4</v>
      </c>
      <c r="AB39" s="23">
        <f t="shared" si="3"/>
        <v>1915.819</v>
      </c>
    </row>
    <row r="40" spans="1:28" ht="15.95" customHeight="1" x14ac:dyDescent="0.25">
      <c r="A40" s="19">
        <v>44348</v>
      </c>
      <c r="B40" s="20">
        <v>12.592779999999999</v>
      </c>
      <c r="C40" s="20">
        <v>10.99492</v>
      </c>
      <c r="D40" s="20">
        <v>9.9032999999999998</v>
      </c>
      <c r="E40" s="20">
        <v>9.3777600000000003</v>
      </c>
      <c r="F40" s="20">
        <v>9.9838500000000003</v>
      </c>
      <c r="G40" s="20">
        <v>10.48766</v>
      </c>
      <c r="H40" s="20">
        <v>13.36809</v>
      </c>
      <c r="I40" s="20">
        <v>16.72992</v>
      </c>
      <c r="J40" s="20">
        <v>20.507349999999999</v>
      </c>
      <c r="K40" s="20">
        <v>23.23441</v>
      </c>
      <c r="L40" s="20">
        <v>25.335560000000001</v>
      </c>
      <c r="M40" s="20">
        <v>26.557369999999999</v>
      </c>
      <c r="N40" s="20">
        <v>26.36544</v>
      </c>
      <c r="O40" s="20">
        <v>24.971630000000001</v>
      </c>
      <c r="P40" s="20">
        <v>23.946020000000001</v>
      </c>
      <c r="Q40" s="20">
        <v>23.13044</v>
      </c>
      <c r="R40" s="20">
        <v>22.350909999999999</v>
      </c>
      <c r="S40" s="20">
        <v>22.433720000000001</v>
      </c>
      <c r="T40" s="20">
        <v>23.973299999999998</v>
      </c>
      <c r="U40" s="20">
        <v>25.995059999999999</v>
      </c>
      <c r="V40" s="20">
        <v>24.567129999999999</v>
      </c>
      <c r="W40" s="20">
        <v>22.420719999999999</v>
      </c>
      <c r="X40" s="20">
        <v>19.307870000000001</v>
      </c>
      <c r="Y40" s="20">
        <v>15.78904</v>
      </c>
      <c r="Z40" s="21">
        <f t="shared" si="2"/>
        <v>464.32425000000006</v>
      </c>
      <c r="AA40" s="22">
        <v>4</v>
      </c>
      <c r="AB40" s="23">
        <f t="shared" si="3"/>
        <v>1857.2970000000003</v>
      </c>
    </row>
    <row r="41" spans="1:28" ht="15.95" customHeight="1" x14ac:dyDescent="0.25">
      <c r="A41" s="19">
        <v>44378</v>
      </c>
      <c r="B41" s="20">
        <v>12.24699</v>
      </c>
      <c r="C41" s="20">
        <v>10.768459999999999</v>
      </c>
      <c r="D41" s="20">
        <v>9.9675399999999996</v>
      </c>
      <c r="E41" s="20">
        <v>9.4883299999999995</v>
      </c>
      <c r="F41" s="20">
        <v>9.8229900000000008</v>
      </c>
      <c r="G41" s="20">
        <v>10.53335</v>
      </c>
      <c r="H41" s="20">
        <v>13.15085</v>
      </c>
      <c r="I41" s="20">
        <v>16.333600000000001</v>
      </c>
      <c r="J41" s="20">
        <v>20.14113</v>
      </c>
      <c r="K41" s="20">
        <v>23.140329999999999</v>
      </c>
      <c r="L41" s="20">
        <v>25.147010000000002</v>
      </c>
      <c r="M41" s="20">
        <v>26.14498</v>
      </c>
      <c r="N41" s="20">
        <v>25.68741</v>
      </c>
      <c r="O41" s="20">
        <v>24.17043</v>
      </c>
      <c r="P41" s="20">
        <v>23.102039999999999</v>
      </c>
      <c r="Q41" s="20">
        <v>22.585270000000001</v>
      </c>
      <c r="R41" s="20">
        <v>21.826229999999999</v>
      </c>
      <c r="S41" s="20">
        <v>21.515239999999999</v>
      </c>
      <c r="T41" s="20">
        <v>23.232130000000002</v>
      </c>
      <c r="U41" s="20">
        <v>25.527740000000001</v>
      </c>
      <c r="V41" s="20">
        <v>24.085540000000002</v>
      </c>
      <c r="W41" s="20">
        <v>22.039809999999999</v>
      </c>
      <c r="X41" s="20">
        <v>18.913019999999999</v>
      </c>
      <c r="Y41" s="20">
        <v>15.51313</v>
      </c>
      <c r="Z41" s="21">
        <f t="shared" si="2"/>
        <v>455.08354999999995</v>
      </c>
      <c r="AA41" s="22">
        <v>5</v>
      </c>
      <c r="AB41" s="23">
        <f t="shared" si="3"/>
        <v>2275.4177499999996</v>
      </c>
    </row>
    <row r="42" spans="1:28" ht="15.95" customHeight="1" x14ac:dyDescent="0.25">
      <c r="A42" s="19">
        <v>44409</v>
      </c>
      <c r="B42" s="20">
        <v>10.72462</v>
      </c>
      <c r="C42" s="20">
        <v>9.4070099999999996</v>
      </c>
      <c r="D42" s="20">
        <v>8.6953300000000002</v>
      </c>
      <c r="E42" s="20">
        <v>8.3165800000000001</v>
      </c>
      <c r="F42" s="20">
        <v>8.5860900000000004</v>
      </c>
      <c r="G42" s="20">
        <v>9.3567800000000005</v>
      </c>
      <c r="H42" s="20">
        <v>11.850849999999999</v>
      </c>
      <c r="I42" s="20">
        <v>14.78219</v>
      </c>
      <c r="J42" s="20">
        <v>18.041620000000002</v>
      </c>
      <c r="K42" s="20">
        <v>20.811869999999999</v>
      </c>
      <c r="L42" s="20">
        <v>22.71208</v>
      </c>
      <c r="M42" s="20">
        <v>24.01371</v>
      </c>
      <c r="N42" s="20">
        <v>23.695440000000001</v>
      </c>
      <c r="O42" s="20">
        <v>22.19284</v>
      </c>
      <c r="P42" s="20">
        <v>21.387830000000001</v>
      </c>
      <c r="Q42" s="20">
        <v>20.74483</v>
      </c>
      <c r="R42" s="20">
        <v>20.094889999999999</v>
      </c>
      <c r="S42" s="20">
        <v>19.673400000000001</v>
      </c>
      <c r="T42" s="20">
        <v>20.896609999999999</v>
      </c>
      <c r="U42" s="20">
        <v>22.673030000000001</v>
      </c>
      <c r="V42" s="20">
        <v>21.30001</v>
      </c>
      <c r="W42" s="20">
        <v>19.404109999999999</v>
      </c>
      <c r="X42" s="20">
        <v>16.730650000000001</v>
      </c>
      <c r="Y42" s="20">
        <v>13.934279999999999</v>
      </c>
      <c r="Z42" s="21">
        <f t="shared" si="2"/>
        <v>410.02665000000002</v>
      </c>
      <c r="AA42" s="22">
        <v>3</v>
      </c>
      <c r="AB42" s="23">
        <f t="shared" si="3"/>
        <v>1230.0799500000001</v>
      </c>
    </row>
    <row r="43" spans="1:28" ht="15.95" customHeight="1" x14ac:dyDescent="0.25">
      <c r="A43" s="19">
        <v>44440</v>
      </c>
      <c r="B43" s="20">
        <v>11.123559999999999</v>
      </c>
      <c r="C43" s="20">
        <v>9.7100200000000001</v>
      </c>
      <c r="D43" s="20">
        <v>8.93079</v>
      </c>
      <c r="E43" s="20">
        <v>8.5543800000000001</v>
      </c>
      <c r="F43" s="20">
        <v>8.8413199999999996</v>
      </c>
      <c r="G43" s="20">
        <v>9.5394100000000002</v>
      </c>
      <c r="H43" s="20">
        <v>12.45143</v>
      </c>
      <c r="I43" s="20">
        <v>15.48095</v>
      </c>
      <c r="J43" s="20">
        <v>18.82272</v>
      </c>
      <c r="K43" s="20">
        <v>21.534859999999998</v>
      </c>
      <c r="L43" s="20">
        <v>23.38101</v>
      </c>
      <c r="M43" s="20">
        <v>24.51305</v>
      </c>
      <c r="N43" s="20">
        <v>23.939070000000001</v>
      </c>
      <c r="O43" s="20">
        <v>22.612880000000001</v>
      </c>
      <c r="P43" s="20">
        <v>21.661049999999999</v>
      </c>
      <c r="Q43" s="20">
        <v>20.90982</v>
      </c>
      <c r="R43" s="20">
        <v>20.33297</v>
      </c>
      <c r="S43" s="20">
        <v>20.738520000000001</v>
      </c>
      <c r="T43" s="20">
        <v>23.127469999999999</v>
      </c>
      <c r="U43" s="20">
        <v>23.53436</v>
      </c>
      <c r="V43" s="20">
        <v>22.064360000000001</v>
      </c>
      <c r="W43" s="20">
        <v>19.994509999999998</v>
      </c>
      <c r="X43" s="20">
        <v>16.988859999999999</v>
      </c>
      <c r="Y43" s="20">
        <v>13.972</v>
      </c>
      <c r="Z43" s="21">
        <f t="shared" si="2"/>
        <v>422.75936999999993</v>
      </c>
      <c r="AA43" s="22">
        <v>4</v>
      </c>
      <c r="AB43" s="23">
        <f t="shared" si="3"/>
        <v>1691.0374799999997</v>
      </c>
    </row>
    <row r="44" spans="1:28" ht="15.95" customHeight="1" x14ac:dyDescent="0.25">
      <c r="A44" s="19">
        <v>44470</v>
      </c>
      <c r="B44" s="20">
        <v>11.277340000000001</v>
      </c>
      <c r="C44" s="20">
        <v>9.9214300000000009</v>
      </c>
      <c r="D44" s="20">
        <v>9.1585599999999996</v>
      </c>
      <c r="E44" s="20">
        <v>8.7580799999999996</v>
      </c>
      <c r="F44" s="20">
        <v>9.0717999999999996</v>
      </c>
      <c r="G44" s="20">
        <v>9.6664499999999993</v>
      </c>
      <c r="H44" s="20">
        <v>12.412089999999999</v>
      </c>
      <c r="I44" s="20">
        <v>15.57999</v>
      </c>
      <c r="J44" s="20">
        <v>18.813099999999999</v>
      </c>
      <c r="K44" s="20">
        <v>21.287299999999998</v>
      </c>
      <c r="L44" s="20">
        <v>23.164449999999999</v>
      </c>
      <c r="M44" s="20">
        <v>24.17962</v>
      </c>
      <c r="N44" s="20">
        <v>23.613949999999999</v>
      </c>
      <c r="O44" s="20">
        <v>22.140239999999999</v>
      </c>
      <c r="P44" s="20">
        <v>21.220690000000001</v>
      </c>
      <c r="Q44" s="20">
        <v>20.444579999999998</v>
      </c>
      <c r="R44" s="20">
        <v>19.92492</v>
      </c>
      <c r="S44" s="20">
        <v>21.18413</v>
      </c>
      <c r="T44" s="20">
        <v>23.793310000000002</v>
      </c>
      <c r="U44" s="20">
        <v>23.79382</v>
      </c>
      <c r="V44" s="20">
        <v>22.23349</v>
      </c>
      <c r="W44" s="20">
        <v>20.278890000000001</v>
      </c>
      <c r="X44" s="20">
        <v>17.179359999999999</v>
      </c>
      <c r="Y44" s="20">
        <v>14.01173</v>
      </c>
      <c r="Z44" s="21">
        <f t="shared" si="2"/>
        <v>423.10931999999991</v>
      </c>
      <c r="AA44" s="22">
        <v>5</v>
      </c>
      <c r="AB44" s="23">
        <f t="shared" si="3"/>
        <v>2115.5465999999997</v>
      </c>
    </row>
    <row r="45" spans="1:28" ht="15.95" customHeight="1" x14ac:dyDescent="0.25">
      <c r="A45" s="19">
        <v>44501</v>
      </c>
      <c r="B45" s="20">
        <v>11.23122</v>
      </c>
      <c r="C45" s="20">
        <v>9.9745600000000003</v>
      </c>
      <c r="D45" s="20">
        <v>9.2625700000000002</v>
      </c>
      <c r="E45" s="20">
        <v>8.9453399999999998</v>
      </c>
      <c r="F45" s="20">
        <v>9.1982700000000008</v>
      </c>
      <c r="G45" s="20">
        <v>9.8546700000000005</v>
      </c>
      <c r="H45" s="20">
        <v>13.20308</v>
      </c>
      <c r="I45" s="20">
        <v>16.05864</v>
      </c>
      <c r="J45" s="20">
        <v>19.292809999999999</v>
      </c>
      <c r="K45" s="20">
        <v>22.331700000000001</v>
      </c>
      <c r="L45" s="20">
        <v>24.35417</v>
      </c>
      <c r="M45" s="20">
        <v>24.549630000000001</v>
      </c>
      <c r="N45" s="20">
        <v>24.16263</v>
      </c>
      <c r="O45" s="20">
        <v>23.130379999999999</v>
      </c>
      <c r="P45" s="20">
        <v>21.92333</v>
      </c>
      <c r="Q45" s="20">
        <v>21.527660000000001</v>
      </c>
      <c r="R45" s="20">
        <v>20.909030000000001</v>
      </c>
      <c r="S45" s="20">
        <v>22.409089999999999</v>
      </c>
      <c r="T45" s="20">
        <v>24.55311</v>
      </c>
      <c r="U45" s="20">
        <v>24.154890000000002</v>
      </c>
      <c r="V45" s="20">
        <v>23.921959999999999</v>
      </c>
      <c r="W45" s="20">
        <v>21.212569999999999</v>
      </c>
      <c r="X45" s="20">
        <v>17.957909999999998</v>
      </c>
      <c r="Y45" s="20">
        <v>14.44872</v>
      </c>
      <c r="Z45" s="21">
        <f t="shared" si="2"/>
        <v>438.56794000000002</v>
      </c>
      <c r="AA45" s="22">
        <v>4</v>
      </c>
      <c r="AB45" s="23">
        <f t="shared" si="3"/>
        <v>1754.2717600000001</v>
      </c>
    </row>
    <row r="46" spans="1:28" ht="15.95" customHeight="1" thickBot="1" x14ac:dyDescent="0.3">
      <c r="A46" s="24">
        <v>44531</v>
      </c>
      <c r="B46" s="25">
        <v>15.74385</v>
      </c>
      <c r="C46" s="25">
        <v>13.77169</v>
      </c>
      <c r="D46" s="25">
        <v>12.812390000000001</v>
      </c>
      <c r="E46" s="25">
        <v>12.17872</v>
      </c>
      <c r="F46" s="25">
        <v>12.536199999999999</v>
      </c>
      <c r="G46" s="25">
        <v>13.65934</v>
      </c>
      <c r="H46" s="25">
        <v>16.502579999999998</v>
      </c>
      <c r="I46" s="25">
        <v>19.680099999999999</v>
      </c>
      <c r="J46" s="25">
        <v>23.818829999999998</v>
      </c>
      <c r="K46" s="25">
        <v>26.85275</v>
      </c>
      <c r="L46" s="25">
        <v>28.980879999999999</v>
      </c>
      <c r="M46" s="25">
        <v>30.11721</v>
      </c>
      <c r="N46" s="25">
        <v>29.598859999999998</v>
      </c>
      <c r="O46" s="25">
        <v>28.151679999999999</v>
      </c>
      <c r="P46" s="25">
        <v>26.783439999999999</v>
      </c>
      <c r="Q46" s="25">
        <v>26.08802</v>
      </c>
      <c r="R46" s="25">
        <v>25.324310000000001</v>
      </c>
      <c r="S46" s="25">
        <v>26.286239999999999</v>
      </c>
      <c r="T46" s="25">
        <v>30.593800000000002</v>
      </c>
      <c r="U46" s="25">
        <v>31.503060000000001</v>
      </c>
      <c r="V46" s="25">
        <v>30.02355</v>
      </c>
      <c r="W46" s="25">
        <v>27.789760000000001</v>
      </c>
      <c r="X46" s="25">
        <v>23.838090000000001</v>
      </c>
      <c r="Y46" s="25">
        <v>19.753910000000001</v>
      </c>
      <c r="Z46" s="26">
        <f t="shared" si="2"/>
        <v>552.38926000000004</v>
      </c>
      <c r="AA46" s="27">
        <v>3</v>
      </c>
      <c r="AB46" s="28">
        <f t="shared" si="3"/>
        <v>1657.1677800000002</v>
      </c>
    </row>
    <row r="47" spans="1:28" ht="15.75" x14ac:dyDescent="0.25">
      <c r="A47" s="14">
        <v>44562</v>
      </c>
      <c r="B47" s="15">
        <v>31.589269999999999</v>
      </c>
      <c r="C47" s="15">
        <v>28.507149999999999</v>
      </c>
      <c r="D47" s="15">
        <v>26.746860000000002</v>
      </c>
      <c r="E47" s="15">
        <v>25.81718</v>
      </c>
      <c r="F47" s="15">
        <v>26.47194</v>
      </c>
      <c r="G47" s="15">
        <v>27.786300000000001</v>
      </c>
      <c r="H47" s="15">
        <v>32.458329999999997</v>
      </c>
      <c r="I47" s="15">
        <v>37.717640000000003</v>
      </c>
      <c r="J47" s="15">
        <v>44.871369999999999</v>
      </c>
      <c r="K47" s="15">
        <v>50.600969999999997</v>
      </c>
      <c r="L47" s="15">
        <v>55.241169999999997</v>
      </c>
      <c r="M47" s="15">
        <v>58.010390000000001</v>
      </c>
      <c r="N47" s="15">
        <v>57.389270000000003</v>
      </c>
      <c r="O47" s="15">
        <v>54.564039999999999</v>
      </c>
      <c r="P47" s="15">
        <v>52.102980000000002</v>
      </c>
      <c r="Q47" s="15">
        <v>50.673490000000001</v>
      </c>
      <c r="R47" s="15">
        <v>49.335850000000001</v>
      </c>
      <c r="S47" s="15">
        <v>49.294780000000003</v>
      </c>
      <c r="T47" s="15">
        <v>54.100850000000001</v>
      </c>
      <c r="U47" s="15">
        <v>57.585059999999999</v>
      </c>
      <c r="V47" s="15">
        <v>54.874839999999999</v>
      </c>
      <c r="W47" s="15">
        <v>50.78539</v>
      </c>
      <c r="X47" s="15">
        <v>44.530169999999998</v>
      </c>
      <c r="Y47" s="15">
        <v>37.943719999999999</v>
      </c>
      <c r="Z47" s="29">
        <f t="shared" si="2"/>
        <v>1058.9990100000002</v>
      </c>
      <c r="AA47" s="30">
        <v>4</v>
      </c>
      <c r="AB47" s="31">
        <f t="shared" si="3"/>
        <v>4235.9960400000009</v>
      </c>
    </row>
    <row r="48" spans="1:28" ht="15.75" x14ac:dyDescent="0.25">
      <c r="A48" s="19">
        <v>44593</v>
      </c>
      <c r="B48" s="20">
        <v>32.282960000000003</v>
      </c>
      <c r="C48" s="20">
        <v>29.329239999999999</v>
      </c>
      <c r="D48" s="20">
        <v>27.686389999999999</v>
      </c>
      <c r="E48" s="20">
        <v>26.799119999999998</v>
      </c>
      <c r="F48" s="20">
        <v>27.366409999999998</v>
      </c>
      <c r="G48" s="20">
        <v>29.659520000000001</v>
      </c>
      <c r="H48" s="20">
        <v>35.004710000000003</v>
      </c>
      <c r="I48" s="20">
        <v>40.618580000000001</v>
      </c>
      <c r="J48" s="20">
        <v>47.69162</v>
      </c>
      <c r="K48" s="20">
        <v>53.360889999999998</v>
      </c>
      <c r="L48" s="20">
        <v>57.513840000000002</v>
      </c>
      <c r="M48" s="20">
        <v>60.2209</v>
      </c>
      <c r="N48" s="20">
        <v>59.444040000000001</v>
      </c>
      <c r="O48" s="20">
        <v>56.277999999999999</v>
      </c>
      <c r="P48" s="20">
        <v>53.883380000000002</v>
      </c>
      <c r="Q48" s="20">
        <v>52.890729999999998</v>
      </c>
      <c r="R48" s="20">
        <v>51.582210000000003</v>
      </c>
      <c r="S48" s="20">
        <v>51.534109999999998</v>
      </c>
      <c r="T48" s="20">
        <v>54.95534</v>
      </c>
      <c r="U48" s="20">
        <v>59.534680000000002</v>
      </c>
      <c r="V48" s="20">
        <v>56.507339999999999</v>
      </c>
      <c r="W48" s="20">
        <v>52.01728</v>
      </c>
      <c r="X48" s="20">
        <v>45.96987</v>
      </c>
      <c r="Y48" s="20">
        <v>39.12668</v>
      </c>
      <c r="Z48" s="21">
        <f t="shared" si="2"/>
        <v>1101.25784</v>
      </c>
      <c r="AA48" s="22">
        <v>4</v>
      </c>
      <c r="AB48" s="31">
        <f t="shared" si="3"/>
        <v>4405.0313599999999</v>
      </c>
    </row>
    <row r="49" spans="1:28" ht="15.75" x14ac:dyDescent="0.25">
      <c r="A49" s="19">
        <v>44621</v>
      </c>
      <c r="B49" s="20">
        <v>31.228629999999999</v>
      </c>
      <c r="C49" s="20">
        <v>28.31504</v>
      </c>
      <c r="D49" s="20">
        <v>26.79569</v>
      </c>
      <c r="E49" s="20">
        <v>25.884450000000001</v>
      </c>
      <c r="F49" s="20">
        <v>26.396460000000001</v>
      </c>
      <c r="G49" s="20">
        <v>28.806470000000001</v>
      </c>
      <c r="H49" s="20">
        <v>33.898870000000002</v>
      </c>
      <c r="I49" s="20">
        <v>39.614759999999997</v>
      </c>
      <c r="J49" s="20">
        <v>46.700519999999997</v>
      </c>
      <c r="K49" s="20">
        <v>52.25291</v>
      </c>
      <c r="L49" s="20">
        <v>56.340290000000003</v>
      </c>
      <c r="M49" s="20">
        <v>58.950809999999997</v>
      </c>
      <c r="N49" s="20">
        <v>58.144359999999999</v>
      </c>
      <c r="O49" s="20">
        <v>55.406500000000001</v>
      </c>
      <c r="P49" s="20">
        <v>52.68253</v>
      </c>
      <c r="Q49" s="20">
        <v>51.533290000000001</v>
      </c>
      <c r="R49" s="20">
        <v>50.50235</v>
      </c>
      <c r="S49" s="20">
        <v>50.060639999999999</v>
      </c>
      <c r="T49" s="20">
        <v>53.80012</v>
      </c>
      <c r="U49" s="20">
        <v>58.152880000000003</v>
      </c>
      <c r="V49" s="20">
        <v>55.101489999999998</v>
      </c>
      <c r="W49" s="20">
        <v>50.72672</v>
      </c>
      <c r="X49" s="20">
        <v>44.624560000000002</v>
      </c>
      <c r="Y49" s="20">
        <v>37.891889999999997</v>
      </c>
      <c r="Z49" s="21">
        <f t="shared" si="2"/>
        <v>1073.81223</v>
      </c>
      <c r="AA49" s="22">
        <v>4</v>
      </c>
      <c r="AB49" s="31">
        <f t="shared" si="3"/>
        <v>4295.24892</v>
      </c>
    </row>
    <row r="50" spans="1:28" ht="15.75" x14ac:dyDescent="0.25">
      <c r="A50" s="19">
        <v>44652</v>
      </c>
      <c r="B50" s="20">
        <v>31.046600000000002</v>
      </c>
      <c r="C50" s="20">
        <v>28.038180000000001</v>
      </c>
      <c r="D50" s="20">
        <v>26.446400000000001</v>
      </c>
      <c r="E50" s="20">
        <v>25.68486</v>
      </c>
      <c r="F50" s="20">
        <v>26.277259999999998</v>
      </c>
      <c r="G50" s="20">
        <v>27.955120000000001</v>
      </c>
      <c r="H50" s="20">
        <v>33.172609999999999</v>
      </c>
      <c r="I50" s="20">
        <v>39.323529999999998</v>
      </c>
      <c r="J50" s="20">
        <v>46.161929999999998</v>
      </c>
      <c r="K50" s="20">
        <v>51.596110000000003</v>
      </c>
      <c r="L50" s="20">
        <v>55.645699999999998</v>
      </c>
      <c r="M50" s="20">
        <v>58.361780000000003</v>
      </c>
      <c r="N50" s="20">
        <v>57.758369999999999</v>
      </c>
      <c r="O50" s="20">
        <v>54.8765</v>
      </c>
      <c r="P50" s="20">
        <v>51.798580000000001</v>
      </c>
      <c r="Q50" s="20">
        <v>50.998890000000003</v>
      </c>
      <c r="R50" s="20">
        <v>49.986289999999997</v>
      </c>
      <c r="S50" s="20">
        <v>50.371920000000003</v>
      </c>
      <c r="T50" s="20">
        <v>55.112279999999998</v>
      </c>
      <c r="U50" s="20">
        <v>57.808300000000003</v>
      </c>
      <c r="V50" s="20">
        <v>54.893430000000002</v>
      </c>
      <c r="W50" s="20">
        <v>50.445650000000001</v>
      </c>
      <c r="X50" s="20">
        <v>44.311109999999999</v>
      </c>
      <c r="Y50" s="20">
        <v>37.609929999999999</v>
      </c>
      <c r="Z50" s="21">
        <f t="shared" si="2"/>
        <v>1065.6813300000001</v>
      </c>
      <c r="AA50" s="22">
        <v>5</v>
      </c>
      <c r="AB50" s="31">
        <f t="shared" si="3"/>
        <v>5328.4066500000008</v>
      </c>
    </row>
    <row r="51" spans="1:28" ht="15.75" x14ac:dyDescent="0.25">
      <c r="A51" s="19">
        <v>44682</v>
      </c>
      <c r="B51" s="20">
        <v>29.5016</v>
      </c>
      <c r="C51" s="20">
        <v>26.52882</v>
      </c>
      <c r="D51" s="20">
        <v>24.910869999999999</v>
      </c>
      <c r="E51" s="20">
        <v>24.167200000000001</v>
      </c>
      <c r="F51" s="20">
        <v>24.755500000000001</v>
      </c>
      <c r="G51" s="20">
        <v>25.760549999999999</v>
      </c>
      <c r="H51" s="20">
        <v>31.362310000000001</v>
      </c>
      <c r="I51" s="20">
        <v>37.712649999999996</v>
      </c>
      <c r="J51" s="20">
        <v>44.357390000000002</v>
      </c>
      <c r="K51" s="20">
        <v>49.557630000000003</v>
      </c>
      <c r="L51" s="20">
        <v>53.135620000000003</v>
      </c>
      <c r="M51" s="20">
        <v>55.440820000000002</v>
      </c>
      <c r="N51" s="20">
        <v>54.656570000000002</v>
      </c>
      <c r="O51" s="20">
        <v>51.737900000000003</v>
      </c>
      <c r="P51" s="20">
        <v>49.418750000000003</v>
      </c>
      <c r="Q51" s="20">
        <v>48.20937</v>
      </c>
      <c r="R51" s="20">
        <v>47.108960000000003</v>
      </c>
      <c r="S51" s="20">
        <v>47.551099999999998</v>
      </c>
      <c r="T51" s="20">
        <v>52.24333</v>
      </c>
      <c r="U51" s="20">
        <v>54.82376</v>
      </c>
      <c r="V51" s="20">
        <v>51.973990000000001</v>
      </c>
      <c r="W51" s="20">
        <v>47.26681</v>
      </c>
      <c r="X51" s="20">
        <v>41.371490000000001</v>
      </c>
      <c r="Y51" s="20">
        <v>35.217599999999997</v>
      </c>
      <c r="Z51" s="21">
        <f t="shared" si="2"/>
        <v>1008.77059</v>
      </c>
      <c r="AA51" s="22">
        <v>4</v>
      </c>
      <c r="AB51" s="31">
        <f t="shared" si="3"/>
        <v>4035.0823599999999</v>
      </c>
    </row>
    <row r="52" spans="1:28" ht="15.75" x14ac:dyDescent="0.25">
      <c r="A52" s="19">
        <v>44713</v>
      </c>
      <c r="B52" s="20">
        <v>28.963329999999999</v>
      </c>
      <c r="C52" s="20">
        <v>26.07132</v>
      </c>
      <c r="D52" s="20">
        <v>24.287199999999999</v>
      </c>
      <c r="E52" s="20">
        <v>23.414159999999999</v>
      </c>
      <c r="F52" s="20">
        <v>24.208870000000001</v>
      </c>
      <c r="G52" s="20">
        <v>25.0657</v>
      </c>
      <c r="H52" s="20">
        <v>30.192119999999999</v>
      </c>
      <c r="I52" s="20">
        <v>36.344200000000001</v>
      </c>
      <c r="J52" s="20">
        <v>43.214820000000003</v>
      </c>
      <c r="K52" s="20">
        <v>48.334449999999997</v>
      </c>
      <c r="L52" s="20">
        <v>52.112090000000002</v>
      </c>
      <c r="M52" s="20">
        <v>54.300690000000003</v>
      </c>
      <c r="N52" s="20">
        <v>53.568770000000001</v>
      </c>
      <c r="O52" s="20">
        <v>50.859090000000002</v>
      </c>
      <c r="P52" s="20">
        <v>48.829810000000002</v>
      </c>
      <c r="Q52" s="20">
        <v>47.470550000000003</v>
      </c>
      <c r="R52" s="20">
        <v>46.150700000000001</v>
      </c>
      <c r="S52" s="20">
        <v>46.47081</v>
      </c>
      <c r="T52" s="20">
        <v>49.437060000000002</v>
      </c>
      <c r="U52" s="20">
        <v>53.0745</v>
      </c>
      <c r="V52" s="20">
        <v>50.549729999999997</v>
      </c>
      <c r="W52" s="20">
        <v>46.67221</v>
      </c>
      <c r="X52" s="20">
        <v>40.850369999999998</v>
      </c>
      <c r="Y52" s="20">
        <v>34.540590000000002</v>
      </c>
      <c r="Z52" s="21">
        <f t="shared" si="2"/>
        <v>984.98313999999982</v>
      </c>
      <c r="AA52" s="22">
        <v>4</v>
      </c>
      <c r="AB52" s="31">
        <f t="shared" si="3"/>
        <v>3939.9325599999993</v>
      </c>
    </row>
    <row r="53" spans="1:28" ht="15.75" x14ac:dyDescent="0.25">
      <c r="A53" s="19">
        <v>44743</v>
      </c>
      <c r="B53" s="20">
        <v>29.120100000000001</v>
      </c>
      <c r="C53" s="20">
        <v>26.31429</v>
      </c>
      <c r="D53" s="20">
        <v>24.745429999999999</v>
      </c>
      <c r="E53" s="20">
        <v>23.843959999999999</v>
      </c>
      <c r="F53" s="20">
        <v>24.342420000000001</v>
      </c>
      <c r="G53" s="20">
        <v>25.49682</v>
      </c>
      <c r="H53" s="20">
        <v>30.315300000000001</v>
      </c>
      <c r="I53" s="20">
        <v>36.153959999999998</v>
      </c>
      <c r="J53" s="20">
        <v>43.11495</v>
      </c>
      <c r="K53" s="20">
        <v>48.566899999999997</v>
      </c>
      <c r="L53" s="20">
        <v>52.502319999999997</v>
      </c>
      <c r="M53" s="20">
        <v>54.734439999999999</v>
      </c>
      <c r="N53" s="20">
        <v>53.739130000000003</v>
      </c>
      <c r="O53" s="20">
        <v>50.96716</v>
      </c>
      <c r="P53" s="20">
        <v>48.886139999999997</v>
      </c>
      <c r="Q53" s="20">
        <v>47.851149999999997</v>
      </c>
      <c r="R53" s="20">
        <v>46.640169999999998</v>
      </c>
      <c r="S53" s="20">
        <v>46.103430000000003</v>
      </c>
      <c r="T53" s="20">
        <v>49.186639999999997</v>
      </c>
      <c r="U53" s="20">
        <v>53.712299999999999</v>
      </c>
      <c r="V53" s="20">
        <v>51.17454</v>
      </c>
      <c r="W53" s="20">
        <v>47.223039999999997</v>
      </c>
      <c r="X53" s="20">
        <v>41.394100000000002</v>
      </c>
      <c r="Y53" s="20">
        <v>35.238199999999999</v>
      </c>
      <c r="Z53" s="21">
        <f t="shared" si="2"/>
        <v>991.3668899999999</v>
      </c>
      <c r="AA53" s="22">
        <v>5</v>
      </c>
      <c r="AB53" s="31">
        <f t="shared" si="3"/>
        <v>4956.8344499999994</v>
      </c>
    </row>
    <row r="54" spans="1:28" ht="15.75" x14ac:dyDescent="0.25">
      <c r="A54" s="19">
        <v>44774</v>
      </c>
      <c r="B54" s="20">
        <v>29.502140000000001</v>
      </c>
      <c r="C54" s="20">
        <v>26.741</v>
      </c>
      <c r="D54" s="20">
        <v>25.165710000000001</v>
      </c>
      <c r="E54" s="20">
        <v>24.384029999999999</v>
      </c>
      <c r="F54" s="20">
        <v>24.923570000000002</v>
      </c>
      <c r="G54" s="20">
        <v>26.290040000000001</v>
      </c>
      <c r="H54" s="20">
        <v>31.15897</v>
      </c>
      <c r="I54" s="20">
        <v>37.22363</v>
      </c>
      <c r="J54" s="20">
        <v>44.037610000000001</v>
      </c>
      <c r="K54" s="20">
        <v>49.38308</v>
      </c>
      <c r="L54" s="20">
        <v>53.289700000000003</v>
      </c>
      <c r="M54" s="20">
        <v>55.851019999999998</v>
      </c>
      <c r="N54" s="20">
        <v>54.810760000000002</v>
      </c>
      <c r="O54" s="20">
        <v>51.911960000000001</v>
      </c>
      <c r="P54" s="20">
        <v>49.963880000000003</v>
      </c>
      <c r="Q54" s="20">
        <v>48.77796</v>
      </c>
      <c r="R54" s="20">
        <v>47.650970000000001</v>
      </c>
      <c r="S54" s="20">
        <v>47.364220000000003</v>
      </c>
      <c r="T54" s="20">
        <v>50.529060000000001</v>
      </c>
      <c r="U54" s="20">
        <v>54.365020000000001</v>
      </c>
      <c r="V54" s="20">
        <v>51.342460000000003</v>
      </c>
      <c r="W54" s="20">
        <v>47.335700000000003</v>
      </c>
      <c r="X54" s="20">
        <v>41.753450000000001</v>
      </c>
      <c r="Y54" s="20">
        <v>35.759340000000002</v>
      </c>
      <c r="Z54" s="21">
        <f t="shared" si="2"/>
        <v>1009.51528</v>
      </c>
      <c r="AA54" s="22">
        <v>4</v>
      </c>
      <c r="AB54" s="31">
        <f t="shared" si="3"/>
        <v>4038.0611199999998</v>
      </c>
    </row>
    <row r="55" spans="1:28" ht="15.75" x14ac:dyDescent="0.25">
      <c r="A55" s="19">
        <v>44805</v>
      </c>
      <c r="B55" s="20">
        <v>29.53116</v>
      </c>
      <c r="C55" s="20">
        <v>26.752839999999999</v>
      </c>
      <c r="D55" s="20">
        <v>25.235810000000001</v>
      </c>
      <c r="E55" s="20">
        <v>24.455120000000001</v>
      </c>
      <c r="F55" s="20">
        <v>24.9773</v>
      </c>
      <c r="G55" s="20">
        <v>26.20139</v>
      </c>
      <c r="H55" s="20">
        <v>31.620909999999999</v>
      </c>
      <c r="I55" s="20">
        <v>37.740009999999998</v>
      </c>
      <c r="J55" s="20">
        <v>44.541080000000001</v>
      </c>
      <c r="K55" s="20">
        <v>49.933770000000003</v>
      </c>
      <c r="L55" s="20">
        <v>53.634999999999998</v>
      </c>
      <c r="M55" s="20">
        <v>55.821249999999999</v>
      </c>
      <c r="N55" s="20">
        <v>54.695390000000003</v>
      </c>
      <c r="O55" s="20">
        <v>52.058410000000002</v>
      </c>
      <c r="P55" s="20">
        <v>49.926349999999999</v>
      </c>
      <c r="Q55" s="20">
        <v>48.738210000000002</v>
      </c>
      <c r="R55" s="20">
        <v>47.555759999999999</v>
      </c>
      <c r="S55" s="20">
        <v>48.197020000000002</v>
      </c>
      <c r="T55" s="20">
        <v>53.411619999999999</v>
      </c>
      <c r="U55" s="20">
        <v>54.614339999999999</v>
      </c>
      <c r="V55" s="20">
        <v>51.872590000000002</v>
      </c>
      <c r="W55" s="20">
        <v>47.630600000000001</v>
      </c>
      <c r="X55" s="20">
        <v>41.765999999999998</v>
      </c>
      <c r="Y55" s="20">
        <v>35.672719999999998</v>
      </c>
      <c r="Z55" s="21">
        <f t="shared" si="2"/>
        <v>1016.5846499999997</v>
      </c>
      <c r="AA55" s="22">
        <v>4</v>
      </c>
      <c r="AB55" s="31">
        <f t="shared" si="3"/>
        <v>4066.3385999999987</v>
      </c>
    </row>
    <row r="56" spans="1:28" ht="15.75" x14ac:dyDescent="0.25">
      <c r="A56" s="19">
        <v>44835</v>
      </c>
      <c r="B56" s="20">
        <v>30.470790000000001</v>
      </c>
      <c r="C56" s="20">
        <v>27.861560000000001</v>
      </c>
      <c r="D56" s="20">
        <v>26.341159999999999</v>
      </c>
      <c r="E56" s="20">
        <v>25.245190000000001</v>
      </c>
      <c r="F56" s="20">
        <v>25.529579999999999</v>
      </c>
      <c r="G56" s="20">
        <v>27.233160000000002</v>
      </c>
      <c r="H56" s="20">
        <v>32.631019999999999</v>
      </c>
      <c r="I56" s="20">
        <v>39.097259999999999</v>
      </c>
      <c r="J56" s="20">
        <v>45.875509999999998</v>
      </c>
      <c r="K56" s="20">
        <v>51.006509999999999</v>
      </c>
      <c r="L56" s="20">
        <v>54.856830000000002</v>
      </c>
      <c r="M56" s="20">
        <v>57.164969999999997</v>
      </c>
      <c r="N56" s="20">
        <v>56.135019999999997</v>
      </c>
      <c r="O56" s="20">
        <v>53.061210000000003</v>
      </c>
      <c r="P56" s="20">
        <v>50.99738</v>
      </c>
      <c r="Q56" s="20">
        <v>49.340069999999997</v>
      </c>
      <c r="R56" s="20">
        <v>48.353949999999998</v>
      </c>
      <c r="S56" s="20">
        <v>50.184370000000001</v>
      </c>
      <c r="T56" s="20">
        <v>55.523110000000003</v>
      </c>
      <c r="U56" s="20">
        <v>55.579740000000001</v>
      </c>
      <c r="V56" s="20">
        <v>52.786239999999999</v>
      </c>
      <c r="W56" s="20">
        <v>48.785269999999997</v>
      </c>
      <c r="X56" s="20">
        <v>42.688679999999998</v>
      </c>
      <c r="Y56" s="20">
        <v>36.213639999999998</v>
      </c>
      <c r="Z56" s="21">
        <f t="shared" si="2"/>
        <v>1042.9622199999999</v>
      </c>
      <c r="AA56" s="22">
        <v>5</v>
      </c>
      <c r="AB56" s="31">
        <f t="shared" si="3"/>
        <v>5214.811099999999</v>
      </c>
    </row>
    <row r="57" spans="1:28" ht="15.75" x14ac:dyDescent="0.25">
      <c r="A57" s="19">
        <v>44866</v>
      </c>
      <c r="B57" s="20">
        <v>31.536200000000001</v>
      </c>
      <c r="C57" s="20">
        <v>28.781030000000001</v>
      </c>
      <c r="D57" s="20">
        <v>27.279430000000001</v>
      </c>
      <c r="E57" s="20">
        <v>26.50338</v>
      </c>
      <c r="F57" s="20">
        <v>27.01953</v>
      </c>
      <c r="G57" s="20">
        <v>28.365649999999999</v>
      </c>
      <c r="H57" s="20">
        <v>34.519379999999998</v>
      </c>
      <c r="I57" s="20">
        <v>40.815669999999997</v>
      </c>
      <c r="J57" s="20">
        <v>47.752870000000001</v>
      </c>
      <c r="K57" s="20">
        <v>53.41404</v>
      </c>
      <c r="L57" s="20">
        <v>57.523490000000002</v>
      </c>
      <c r="M57" s="20">
        <v>59.047739999999997</v>
      </c>
      <c r="N57" s="20">
        <v>58.095129999999997</v>
      </c>
      <c r="O57" s="20">
        <v>55.538130000000002</v>
      </c>
      <c r="P57" s="20">
        <v>53.053759999999997</v>
      </c>
      <c r="Q57" s="20">
        <v>52.076360000000001</v>
      </c>
      <c r="R57" s="20">
        <v>50.903410000000001</v>
      </c>
      <c r="S57" s="20">
        <v>53.439500000000002</v>
      </c>
      <c r="T57" s="20">
        <v>59.022750000000002</v>
      </c>
      <c r="U57" s="20">
        <v>58.492640000000002</v>
      </c>
      <c r="V57" s="20">
        <v>56.735390000000002</v>
      </c>
      <c r="W57" s="20">
        <v>51.599620000000002</v>
      </c>
      <c r="X57" s="20">
        <v>45.100729999999999</v>
      </c>
      <c r="Y57" s="20">
        <v>38.13926</v>
      </c>
      <c r="Z57" s="21">
        <f t="shared" si="2"/>
        <v>1094.7550899999999</v>
      </c>
      <c r="AA57" s="22">
        <v>4</v>
      </c>
      <c r="AB57" s="31">
        <f t="shared" si="3"/>
        <v>4379.0203599999995</v>
      </c>
    </row>
    <row r="58" spans="1:28" ht="16.5" thickBot="1" x14ac:dyDescent="0.3">
      <c r="A58" s="24">
        <v>44896</v>
      </c>
      <c r="B58" s="25">
        <v>34.207030000000003</v>
      </c>
      <c r="C58" s="25">
        <v>30.670310000000001</v>
      </c>
      <c r="D58" s="25">
        <v>28.867180000000001</v>
      </c>
      <c r="E58" s="25">
        <v>27.81739</v>
      </c>
      <c r="F58" s="25">
        <v>28.22701</v>
      </c>
      <c r="G58" s="25">
        <v>30.095569999999999</v>
      </c>
      <c r="H58" s="25">
        <v>35.045180000000002</v>
      </c>
      <c r="I58" s="25">
        <v>40.92868</v>
      </c>
      <c r="J58" s="25">
        <v>48.23592</v>
      </c>
      <c r="K58" s="25">
        <v>53.746940000000002</v>
      </c>
      <c r="L58" s="25">
        <v>57.819589999999998</v>
      </c>
      <c r="M58" s="25">
        <v>60.173290000000001</v>
      </c>
      <c r="N58" s="25">
        <v>59.298789999999997</v>
      </c>
      <c r="O58" s="25">
        <v>56.824539999999999</v>
      </c>
      <c r="P58" s="25">
        <v>54.537239999999997</v>
      </c>
      <c r="Q58" s="25">
        <v>53.341700000000003</v>
      </c>
      <c r="R58" s="25">
        <v>52.05489</v>
      </c>
      <c r="S58" s="25">
        <v>53.355629999999998</v>
      </c>
      <c r="T58" s="25">
        <v>61.205979999999997</v>
      </c>
      <c r="U58" s="25">
        <v>62.719200000000001</v>
      </c>
      <c r="V58" s="25">
        <v>60.181339999999999</v>
      </c>
      <c r="W58" s="25">
        <v>55.956069999999997</v>
      </c>
      <c r="X58" s="25">
        <v>48.92116</v>
      </c>
      <c r="Y58" s="25">
        <v>41.3384</v>
      </c>
      <c r="Z58" s="26">
        <f t="shared" si="2"/>
        <v>1135.5690300000001</v>
      </c>
      <c r="AA58" s="27">
        <v>5</v>
      </c>
      <c r="AB58" s="28">
        <f t="shared" si="3"/>
        <v>5677.845150000001</v>
      </c>
    </row>
    <row r="59" spans="1:28" ht="16.5" thickBot="1" x14ac:dyDescent="0.3">
      <c r="A59" s="4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A59" s="35"/>
      <c r="AB59" s="36"/>
    </row>
    <row r="60" spans="1:28" ht="16.5" thickBot="1" x14ac:dyDescent="0.3">
      <c r="A60" s="7" t="s">
        <v>31</v>
      </c>
      <c r="B60" s="2"/>
      <c r="C60" s="2"/>
      <c r="D60" s="2"/>
      <c r="E60" s="37"/>
      <c r="F60" s="2"/>
      <c r="G60" s="2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9"/>
      <c r="AA60" s="35"/>
      <c r="AB60" s="36"/>
    </row>
    <row r="61" spans="1:28" ht="16.5" thickBot="1" x14ac:dyDescent="0.3">
      <c r="A61" s="4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9"/>
      <c r="AA61" s="35"/>
      <c r="AB61" s="36"/>
    </row>
    <row r="62" spans="1:28" ht="15.95" customHeight="1" thickBot="1" x14ac:dyDescent="0.25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12" t="s">
        <v>8</v>
      </c>
      <c r="G62" s="12" t="s">
        <v>9</v>
      </c>
      <c r="H62" s="12" t="s">
        <v>10</v>
      </c>
      <c r="I62" s="12" t="s">
        <v>11</v>
      </c>
      <c r="J62" s="12" t="s">
        <v>12</v>
      </c>
      <c r="K62" s="12" t="s">
        <v>13</v>
      </c>
      <c r="L62" s="12" t="s">
        <v>14</v>
      </c>
      <c r="M62" s="12" t="s">
        <v>15</v>
      </c>
      <c r="N62" s="12" t="s">
        <v>16</v>
      </c>
      <c r="O62" s="12" t="s">
        <v>17</v>
      </c>
      <c r="P62" s="12" t="s">
        <v>18</v>
      </c>
      <c r="Q62" s="12" t="s">
        <v>19</v>
      </c>
      <c r="R62" s="12" t="s">
        <v>20</v>
      </c>
      <c r="S62" s="12" t="s">
        <v>21</v>
      </c>
      <c r="T62" s="12" t="s">
        <v>22</v>
      </c>
      <c r="U62" s="12" t="s">
        <v>23</v>
      </c>
      <c r="V62" s="12" t="s">
        <v>24</v>
      </c>
      <c r="W62" s="12" t="s">
        <v>25</v>
      </c>
      <c r="X62" s="12" t="s">
        <v>26</v>
      </c>
      <c r="Y62" s="12" t="s">
        <v>27</v>
      </c>
      <c r="Z62" s="12" t="s">
        <v>28</v>
      </c>
      <c r="AA62" s="12" t="s">
        <v>29</v>
      </c>
      <c r="AB62" s="13"/>
    </row>
    <row r="63" spans="1:28" ht="15.95" customHeight="1" x14ac:dyDescent="0.25">
      <c r="A63" s="14">
        <v>44197</v>
      </c>
      <c r="B63" s="15">
        <v>15.40615</v>
      </c>
      <c r="C63" s="15">
        <v>13.519</v>
      </c>
      <c r="D63" s="15">
        <v>12.322559999999999</v>
      </c>
      <c r="E63" s="15">
        <v>11.560969999999999</v>
      </c>
      <c r="F63" s="15">
        <v>11.361219999999999</v>
      </c>
      <c r="G63" s="15">
        <v>11.24001</v>
      </c>
      <c r="H63" s="15">
        <v>12.75221</v>
      </c>
      <c r="I63" s="15">
        <v>14.793419999999999</v>
      </c>
      <c r="J63" s="15">
        <v>17.58436</v>
      </c>
      <c r="K63" s="15">
        <v>20.116389999999999</v>
      </c>
      <c r="L63" s="15">
        <v>22.12454</v>
      </c>
      <c r="M63" s="15">
        <v>23.630130000000001</v>
      </c>
      <c r="N63" s="15">
        <v>24.259119999999999</v>
      </c>
      <c r="O63" s="15">
        <v>23.71294</v>
      </c>
      <c r="P63" s="15">
        <v>22.572710000000001</v>
      </c>
      <c r="Q63" s="15">
        <v>21.786460000000002</v>
      </c>
      <c r="R63" s="15">
        <v>21.287050000000001</v>
      </c>
      <c r="S63" s="15">
        <v>21.76765</v>
      </c>
      <c r="T63" s="15">
        <v>24.79196</v>
      </c>
      <c r="U63" s="15">
        <v>27.30153</v>
      </c>
      <c r="V63" s="15">
        <v>26.679069999999999</v>
      </c>
      <c r="W63" s="15">
        <v>24.479749999999999</v>
      </c>
      <c r="X63" s="15">
        <v>20.36309</v>
      </c>
      <c r="Y63" s="15">
        <v>16.15484</v>
      </c>
      <c r="Z63" s="16">
        <f>SUM(B63:Y63)</f>
        <v>461.56713000000008</v>
      </c>
      <c r="AA63" s="17">
        <v>6</v>
      </c>
      <c r="AB63" s="18">
        <f>+Z63*AA63</f>
        <v>2769.4027800000003</v>
      </c>
    </row>
    <row r="64" spans="1:28" ht="15.95" customHeight="1" x14ac:dyDescent="0.25">
      <c r="A64" s="19">
        <v>44228</v>
      </c>
      <c r="B64" s="20">
        <v>16.11261</v>
      </c>
      <c r="C64" s="20">
        <v>14.16297</v>
      </c>
      <c r="D64" s="20">
        <v>12.92764</v>
      </c>
      <c r="E64" s="20">
        <v>12.14222</v>
      </c>
      <c r="F64" s="20">
        <v>11.936070000000001</v>
      </c>
      <c r="G64" s="20">
        <v>11.81076</v>
      </c>
      <c r="H64" s="20">
        <v>13.369450000000001</v>
      </c>
      <c r="I64" s="20">
        <v>15.47565</v>
      </c>
      <c r="J64" s="20">
        <v>18.356680000000001</v>
      </c>
      <c r="K64" s="20">
        <v>20.9693</v>
      </c>
      <c r="L64" s="20">
        <v>23.042919999999999</v>
      </c>
      <c r="M64" s="20">
        <v>24.59826</v>
      </c>
      <c r="N64" s="20">
        <v>25.247060000000001</v>
      </c>
      <c r="O64" s="20">
        <v>24.683250000000001</v>
      </c>
      <c r="P64" s="20">
        <v>23.505279999999999</v>
      </c>
      <c r="Q64" s="20">
        <v>22.69407</v>
      </c>
      <c r="R64" s="20">
        <v>22.179770000000001</v>
      </c>
      <c r="S64" s="20">
        <v>22.677029999999998</v>
      </c>
      <c r="T64" s="20">
        <v>25.801819999999999</v>
      </c>
      <c r="U64" s="20">
        <v>28.394970000000001</v>
      </c>
      <c r="V64" s="20">
        <v>27.752610000000001</v>
      </c>
      <c r="W64" s="20">
        <v>25.48143</v>
      </c>
      <c r="X64" s="20">
        <v>21.231639999999999</v>
      </c>
      <c r="Y64" s="20">
        <v>16.887869999999999</v>
      </c>
      <c r="Z64" s="21">
        <f t="shared" ref="Z64:Z86" si="4">SUM(B64:Y64)</f>
        <v>481.44133000000011</v>
      </c>
      <c r="AA64" s="22">
        <v>4</v>
      </c>
      <c r="AB64" s="23">
        <f>+Z64*AA64</f>
        <v>1925.7653200000004</v>
      </c>
    </row>
    <row r="65" spans="1:28" ht="15.95" customHeight="1" x14ac:dyDescent="0.25">
      <c r="A65" s="19">
        <v>44256</v>
      </c>
      <c r="B65" s="20">
        <v>17.144120000000001</v>
      </c>
      <c r="C65" s="20">
        <v>15.10092</v>
      </c>
      <c r="D65" s="20">
        <v>13.80878</v>
      </c>
      <c r="E65" s="20">
        <v>12.988530000000001</v>
      </c>
      <c r="F65" s="20">
        <v>12.7729</v>
      </c>
      <c r="G65" s="20">
        <v>12.639609999999999</v>
      </c>
      <c r="H65" s="20">
        <v>14.26319</v>
      </c>
      <c r="I65" s="20">
        <v>16.463899999999999</v>
      </c>
      <c r="J65" s="20">
        <v>19.476400000000002</v>
      </c>
      <c r="K65" s="20">
        <v>22.205490000000001</v>
      </c>
      <c r="L65" s="20">
        <v>24.375789999999999</v>
      </c>
      <c r="M65" s="20">
        <v>26.005030000000001</v>
      </c>
      <c r="N65" s="20">
        <v>26.681039999999999</v>
      </c>
      <c r="O65" s="20">
        <v>26.094200000000001</v>
      </c>
      <c r="P65" s="20">
        <v>24.859660000000002</v>
      </c>
      <c r="Q65" s="20">
        <v>24.012429999999998</v>
      </c>
      <c r="R65" s="20">
        <v>23.478760000000001</v>
      </c>
      <c r="S65" s="20">
        <v>24.000119999999999</v>
      </c>
      <c r="T65" s="20">
        <v>27.278099999999998</v>
      </c>
      <c r="U65" s="20">
        <v>29.99681</v>
      </c>
      <c r="V65" s="20">
        <v>29.32517</v>
      </c>
      <c r="W65" s="20">
        <v>26.948319999999999</v>
      </c>
      <c r="X65" s="20">
        <v>22.502510000000001</v>
      </c>
      <c r="Y65" s="20">
        <v>17.960529999999999</v>
      </c>
      <c r="Z65" s="21">
        <f t="shared" si="4"/>
        <v>510.38231000000002</v>
      </c>
      <c r="AA65" s="22">
        <v>4</v>
      </c>
      <c r="AB65" s="23">
        <f t="shared" ref="AB65:AB86" si="5">+Z65*AA65</f>
        <v>2041.5292400000001</v>
      </c>
    </row>
    <row r="66" spans="1:28" ht="15.95" customHeight="1" x14ac:dyDescent="0.25">
      <c r="A66" s="19">
        <v>44287</v>
      </c>
      <c r="B66" s="20">
        <v>15.5166</v>
      </c>
      <c r="C66" s="20">
        <v>13.61936</v>
      </c>
      <c r="D66" s="20">
        <v>12.41676</v>
      </c>
      <c r="E66" s="20">
        <v>11.651540000000001</v>
      </c>
      <c r="F66" s="20">
        <v>11.450799999999999</v>
      </c>
      <c r="G66" s="20">
        <v>11.32897</v>
      </c>
      <c r="H66" s="20">
        <v>12.84811</v>
      </c>
      <c r="I66" s="20">
        <v>14.899380000000001</v>
      </c>
      <c r="J66" s="20">
        <v>17.704509999999999</v>
      </c>
      <c r="K66" s="20">
        <v>20.249030000000001</v>
      </c>
      <c r="L66" s="20">
        <v>22.267579999999999</v>
      </c>
      <c r="M66" s="20">
        <v>23.781199999999998</v>
      </c>
      <c r="N66" s="20">
        <v>24.413239999999998</v>
      </c>
      <c r="O66" s="20">
        <v>23.864249999999998</v>
      </c>
      <c r="P66" s="20">
        <v>22.717929999999999</v>
      </c>
      <c r="Q66" s="20">
        <v>21.927820000000001</v>
      </c>
      <c r="R66" s="20">
        <v>21.42624</v>
      </c>
      <c r="S66" s="20">
        <v>21.909680000000002</v>
      </c>
      <c r="T66" s="20">
        <v>24.950220000000002</v>
      </c>
      <c r="U66" s="20">
        <v>27.47335</v>
      </c>
      <c r="V66" s="20">
        <v>26.847799999999999</v>
      </c>
      <c r="W66" s="20">
        <v>24.63701</v>
      </c>
      <c r="X66" s="20">
        <v>20.499389999999998</v>
      </c>
      <c r="Y66" s="20">
        <v>16.269880000000001</v>
      </c>
      <c r="Z66" s="21">
        <f t="shared" si="4"/>
        <v>464.67065000000002</v>
      </c>
      <c r="AA66" s="22">
        <v>6</v>
      </c>
      <c r="AB66" s="23">
        <f t="shared" si="5"/>
        <v>2788.0239000000001</v>
      </c>
    </row>
    <row r="67" spans="1:28" ht="15.95" customHeight="1" x14ac:dyDescent="0.25">
      <c r="A67" s="19">
        <v>44317</v>
      </c>
      <c r="B67" s="20">
        <v>13.42666</v>
      </c>
      <c r="C67" s="20">
        <v>11.71979</v>
      </c>
      <c r="D67" s="20">
        <v>10.633179999999999</v>
      </c>
      <c r="E67" s="20">
        <v>9.9373699999999996</v>
      </c>
      <c r="F67" s="20">
        <v>9.7556499999999993</v>
      </c>
      <c r="G67" s="20">
        <v>9.6481700000000004</v>
      </c>
      <c r="H67" s="20">
        <v>11.03613</v>
      </c>
      <c r="I67" s="20">
        <v>12.896420000000001</v>
      </c>
      <c r="J67" s="20">
        <v>15.434150000000001</v>
      </c>
      <c r="K67" s="20">
        <v>17.74248</v>
      </c>
      <c r="L67" s="20">
        <v>19.564509999999999</v>
      </c>
      <c r="M67" s="20">
        <v>20.92727</v>
      </c>
      <c r="N67" s="20">
        <v>21.503019999999999</v>
      </c>
      <c r="O67" s="20">
        <v>21.003810000000001</v>
      </c>
      <c r="P67" s="20">
        <v>19.972490000000001</v>
      </c>
      <c r="Q67" s="20">
        <v>19.255379999999999</v>
      </c>
      <c r="R67" s="20">
        <v>18.793669999999999</v>
      </c>
      <c r="S67" s="20">
        <v>19.22587</v>
      </c>
      <c r="T67" s="20">
        <v>21.957229999999999</v>
      </c>
      <c r="U67" s="20">
        <v>24.224430000000002</v>
      </c>
      <c r="V67" s="20">
        <v>23.657869999999999</v>
      </c>
      <c r="W67" s="20">
        <v>21.662610000000001</v>
      </c>
      <c r="X67" s="20">
        <v>17.922149999999998</v>
      </c>
      <c r="Y67" s="20">
        <v>14.09465</v>
      </c>
      <c r="Z67" s="21">
        <f t="shared" si="4"/>
        <v>405.99495999999999</v>
      </c>
      <c r="AA67" s="22">
        <v>6</v>
      </c>
      <c r="AB67" s="23">
        <f t="shared" si="5"/>
        <v>2435.96976</v>
      </c>
    </row>
    <row r="68" spans="1:28" ht="15.95" customHeight="1" x14ac:dyDescent="0.25">
      <c r="A68" s="19">
        <v>44348</v>
      </c>
      <c r="B68" s="20">
        <v>12.88618</v>
      </c>
      <c r="C68" s="20">
        <v>11.227880000000001</v>
      </c>
      <c r="D68" s="20">
        <v>10.171139999999999</v>
      </c>
      <c r="E68" s="20">
        <v>9.4934200000000004</v>
      </c>
      <c r="F68" s="20">
        <v>9.3166100000000007</v>
      </c>
      <c r="G68" s="20">
        <v>9.2126099999999997</v>
      </c>
      <c r="H68" s="20">
        <v>10.56588</v>
      </c>
      <c r="I68" s="20">
        <v>12.37664</v>
      </c>
      <c r="J68" s="20">
        <v>14.845319999999999</v>
      </c>
      <c r="K68" s="20">
        <v>17.092300000000002</v>
      </c>
      <c r="L68" s="20">
        <v>18.863849999999999</v>
      </c>
      <c r="M68" s="20">
        <v>20.18806</v>
      </c>
      <c r="N68" s="20">
        <v>20.748999999999999</v>
      </c>
      <c r="O68" s="20">
        <v>20.262899999999998</v>
      </c>
      <c r="P68" s="20">
        <v>19.260909999999999</v>
      </c>
      <c r="Q68" s="20">
        <v>18.56278</v>
      </c>
      <c r="R68" s="20">
        <v>18.11186</v>
      </c>
      <c r="S68" s="20">
        <v>18.53107</v>
      </c>
      <c r="T68" s="20">
        <v>21.183900000000001</v>
      </c>
      <c r="U68" s="20">
        <v>23.385960000000001</v>
      </c>
      <c r="V68" s="20">
        <v>22.83465</v>
      </c>
      <c r="W68" s="20">
        <v>20.894760000000002</v>
      </c>
      <c r="X68" s="20">
        <v>17.256599999999999</v>
      </c>
      <c r="Y68" s="20">
        <v>13.53293</v>
      </c>
      <c r="Z68" s="21">
        <f t="shared" si="4"/>
        <v>390.80721000000005</v>
      </c>
      <c r="AA68" s="22">
        <v>4</v>
      </c>
      <c r="AB68" s="23">
        <f t="shared" si="5"/>
        <v>1563.2288400000002</v>
      </c>
    </row>
    <row r="69" spans="1:28" ht="15.95" customHeight="1" x14ac:dyDescent="0.25">
      <c r="A69" s="19">
        <v>44378</v>
      </c>
      <c r="B69" s="20">
        <v>12.759180000000001</v>
      </c>
      <c r="C69" s="20">
        <v>11.114509999999999</v>
      </c>
      <c r="D69" s="20">
        <v>10.06537</v>
      </c>
      <c r="E69" s="20">
        <v>9.3911999999999995</v>
      </c>
      <c r="F69" s="20">
        <v>9.2155000000000005</v>
      </c>
      <c r="G69" s="20">
        <v>9.1125900000000009</v>
      </c>
      <c r="H69" s="20">
        <v>10.46008</v>
      </c>
      <c r="I69" s="20">
        <v>12.259790000000001</v>
      </c>
      <c r="J69" s="20">
        <v>14.71163</v>
      </c>
      <c r="K69" s="20">
        <v>16.944929999999999</v>
      </c>
      <c r="L69" s="20">
        <v>18.70346</v>
      </c>
      <c r="M69" s="20">
        <v>20.016919999999999</v>
      </c>
      <c r="N69" s="20">
        <v>20.574839999999998</v>
      </c>
      <c r="O69" s="20">
        <v>20.091940000000001</v>
      </c>
      <c r="P69" s="20">
        <v>19.09817</v>
      </c>
      <c r="Q69" s="20">
        <v>18.40418</v>
      </c>
      <c r="R69" s="20">
        <v>17.95448</v>
      </c>
      <c r="S69" s="20">
        <v>18.369230000000002</v>
      </c>
      <c r="T69" s="20">
        <v>20.999639999999999</v>
      </c>
      <c r="U69" s="20">
        <v>23.182870000000001</v>
      </c>
      <c r="V69" s="20">
        <v>22.63504</v>
      </c>
      <c r="W69" s="20">
        <v>20.70966</v>
      </c>
      <c r="X69" s="20">
        <v>17.096720000000001</v>
      </c>
      <c r="Y69" s="20">
        <v>13.39799</v>
      </c>
      <c r="Z69" s="21">
        <f t="shared" si="4"/>
        <v>387.26991999999996</v>
      </c>
      <c r="AA69" s="22">
        <v>5</v>
      </c>
      <c r="AB69" s="23">
        <f t="shared" si="5"/>
        <v>1936.3495999999998</v>
      </c>
    </row>
    <row r="70" spans="1:28" ht="15.95" customHeight="1" x14ac:dyDescent="0.25">
      <c r="A70" s="19">
        <v>44409</v>
      </c>
      <c r="B70" s="20">
        <v>11.457800000000001</v>
      </c>
      <c r="C70" s="20">
        <v>9.9328599999999998</v>
      </c>
      <c r="D70" s="20">
        <v>8.95641</v>
      </c>
      <c r="E70" s="20">
        <v>8.3248800000000003</v>
      </c>
      <c r="F70" s="20">
        <v>8.1609599999999993</v>
      </c>
      <c r="G70" s="20">
        <v>8.0667399999999994</v>
      </c>
      <c r="H70" s="20">
        <v>9.3337000000000003</v>
      </c>
      <c r="I70" s="20">
        <v>11.014889999999999</v>
      </c>
      <c r="J70" s="20">
        <v>13.2997</v>
      </c>
      <c r="K70" s="20">
        <v>15.38626</v>
      </c>
      <c r="L70" s="20">
        <v>17.021709999999999</v>
      </c>
      <c r="M70" s="20">
        <v>18.24024</v>
      </c>
      <c r="N70" s="20">
        <v>18.763069999999999</v>
      </c>
      <c r="O70" s="20">
        <v>18.311879999999999</v>
      </c>
      <c r="P70" s="20">
        <v>17.390409999999999</v>
      </c>
      <c r="Q70" s="20">
        <v>16.741710000000001</v>
      </c>
      <c r="R70" s="20">
        <v>16.31636</v>
      </c>
      <c r="S70" s="20">
        <v>16.698049999999999</v>
      </c>
      <c r="T70" s="20">
        <v>19.134360000000001</v>
      </c>
      <c r="U70" s="20">
        <v>21.156320000000001</v>
      </c>
      <c r="V70" s="20">
        <v>20.645119999999999</v>
      </c>
      <c r="W70" s="20">
        <v>18.854890000000001</v>
      </c>
      <c r="X70" s="20">
        <v>15.48982</v>
      </c>
      <c r="Y70" s="20">
        <v>12.04175</v>
      </c>
      <c r="Z70" s="21">
        <f t="shared" si="4"/>
        <v>350.73989</v>
      </c>
      <c r="AA70" s="22">
        <v>6</v>
      </c>
      <c r="AB70" s="23">
        <f t="shared" si="5"/>
        <v>2104.4393399999999</v>
      </c>
    </row>
    <row r="71" spans="1:28" ht="15.95" customHeight="1" x14ac:dyDescent="0.25">
      <c r="A71" s="19">
        <v>44440</v>
      </c>
      <c r="B71" s="20">
        <v>11.63888</v>
      </c>
      <c r="C71" s="20">
        <v>10.096679999999999</v>
      </c>
      <c r="D71" s="20">
        <v>9.1099800000000002</v>
      </c>
      <c r="E71" s="20">
        <v>8.4726900000000001</v>
      </c>
      <c r="F71" s="20">
        <v>8.30715</v>
      </c>
      <c r="G71" s="20">
        <v>8.2116100000000003</v>
      </c>
      <c r="H71" s="20">
        <v>9.4891199999999998</v>
      </c>
      <c r="I71" s="20">
        <v>11.18665</v>
      </c>
      <c r="J71" s="20">
        <v>13.494859999999999</v>
      </c>
      <c r="K71" s="20">
        <v>15.60162</v>
      </c>
      <c r="L71" s="20">
        <v>17.254519999999999</v>
      </c>
      <c r="M71" s="20">
        <v>18.486709999999999</v>
      </c>
      <c r="N71" s="20">
        <v>19.014279999999999</v>
      </c>
      <c r="O71" s="20">
        <v>18.558679999999999</v>
      </c>
      <c r="P71" s="20">
        <v>17.62679</v>
      </c>
      <c r="Q71" s="20">
        <v>16.971889999999998</v>
      </c>
      <c r="R71" s="20">
        <v>16.543510000000001</v>
      </c>
      <c r="S71" s="20">
        <v>16.930160000000001</v>
      </c>
      <c r="T71" s="20">
        <v>19.394600000000001</v>
      </c>
      <c r="U71" s="20">
        <v>21.43993</v>
      </c>
      <c r="V71" s="20">
        <v>20.923649999999999</v>
      </c>
      <c r="W71" s="20">
        <v>19.114239999999999</v>
      </c>
      <c r="X71" s="20">
        <v>15.71435</v>
      </c>
      <c r="Y71" s="20">
        <v>12.231249999999999</v>
      </c>
      <c r="Z71" s="21">
        <f t="shared" si="4"/>
        <v>355.81380000000007</v>
      </c>
      <c r="AA71" s="22">
        <v>4</v>
      </c>
      <c r="AB71" s="23">
        <f t="shared" si="5"/>
        <v>1423.2552000000003</v>
      </c>
    </row>
    <row r="72" spans="1:28" ht="15.95" customHeight="1" x14ac:dyDescent="0.25">
      <c r="A72" s="19">
        <v>44470</v>
      </c>
      <c r="B72" s="20">
        <v>11.5311</v>
      </c>
      <c r="C72" s="20">
        <v>9.9968299999999992</v>
      </c>
      <c r="D72" s="20">
        <v>9.0156399999999994</v>
      </c>
      <c r="E72" s="20">
        <v>8.3825000000000003</v>
      </c>
      <c r="F72" s="20">
        <v>8.2179300000000008</v>
      </c>
      <c r="G72" s="20">
        <v>8.1227900000000002</v>
      </c>
      <c r="H72" s="20">
        <v>9.3914799999999996</v>
      </c>
      <c r="I72" s="20">
        <v>11.078659999999999</v>
      </c>
      <c r="J72" s="20">
        <v>13.37355</v>
      </c>
      <c r="K72" s="20">
        <v>15.467449999999999</v>
      </c>
      <c r="L72" s="20">
        <v>17.111219999999999</v>
      </c>
      <c r="M72" s="20">
        <v>18.33699</v>
      </c>
      <c r="N72" s="20">
        <v>18.861180000000001</v>
      </c>
      <c r="O72" s="20">
        <v>18.408300000000001</v>
      </c>
      <c r="P72" s="20">
        <v>17.481200000000001</v>
      </c>
      <c r="Q72" s="20">
        <v>16.83033</v>
      </c>
      <c r="R72" s="20">
        <v>16.40521</v>
      </c>
      <c r="S72" s="20">
        <v>16.790299999999998</v>
      </c>
      <c r="T72" s="20">
        <v>19.242319999999999</v>
      </c>
      <c r="U72" s="20">
        <v>21.277460000000001</v>
      </c>
      <c r="V72" s="20">
        <v>20.76427</v>
      </c>
      <c r="W72" s="20">
        <v>18.964759999999998</v>
      </c>
      <c r="X72" s="20">
        <v>15.58433</v>
      </c>
      <c r="Y72" s="20">
        <v>12.12153</v>
      </c>
      <c r="Z72" s="21">
        <f t="shared" si="4"/>
        <v>352.75733000000008</v>
      </c>
      <c r="AA72" s="22">
        <v>5</v>
      </c>
      <c r="AB72" s="23">
        <f t="shared" si="5"/>
        <v>1763.7866500000005</v>
      </c>
    </row>
    <row r="73" spans="1:28" ht="15.95" customHeight="1" x14ac:dyDescent="0.25">
      <c r="A73" s="19">
        <v>44501</v>
      </c>
      <c r="B73" s="20">
        <v>12.144270000000001</v>
      </c>
      <c r="C73" s="20">
        <v>10.555949999999999</v>
      </c>
      <c r="D73" s="20">
        <v>9.5410699999999995</v>
      </c>
      <c r="E73" s="20">
        <v>8.8871699999999993</v>
      </c>
      <c r="F73" s="20">
        <v>8.7170799999999993</v>
      </c>
      <c r="G73" s="20">
        <v>8.6183399999999999</v>
      </c>
      <c r="H73" s="20">
        <v>9.9276</v>
      </c>
      <c r="I73" s="20">
        <v>11.671239999999999</v>
      </c>
      <c r="J73" s="20">
        <v>14.04425</v>
      </c>
      <c r="K73" s="20">
        <v>16.208189999999998</v>
      </c>
      <c r="L73" s="20">
        <v>17.90869</v>
      </c>
      <c r="M73" s="20">
        <v>19.17746</v>
      </c>
      <c r="N73" s="20">
        <v>19.71885</v>
      </c>
      <c r="O73" s="20">
        <v>19.250730000000001</v>
      </c>
      <c r="P73" s="20">
        <v>18.291</v>
      </c>
      <c r="Q73" s="20">
        <v>17.618449999999999</v>
      </c>
      <c r="R73" s="20">
        <v>17.180289999999999</v>
      </c>
      <c r="S73" s="20">
        <v>17.57967</v>
      </c>
      <c r="T73" s="20">
        <v>20.118580000000001</v>
      </c>
      <c r="U73" s="20">
        <v>22.225940000000001</v>
      </c>
      <c r="V73" s="20">
        <v>21.695450000000001</v>
      </c>
      <c r="W73" s="20">
        <v>19.833729999999999</v>
      </c>
      <c r="X73" s="20">
        <v>16.33784</v>
      </c>
      <c r="Y73" s="20">
        <v>12.757490000000001</v>
      </c>
      <c r="Z73" s="21">
        <f t="shared" si="4"/>
        <v>370.00933000000003</v>
      </c>
      <c r="AA73" s="22">
        <v>4</v>
      </c>
      <c r="AB73" s="23">
        <f t="shared" si="5"/>
        <v>1480.0373200000001</v>
      </c>
    </row>
    <row r="74" spans="1:28" ht="15.95" customHeight="1" thickBot="1" x14ac:dyDescent="0.3">
      <c r="A74" s="24">
        <v>44531</v>
      </c>
      <c r="B74" s="25">
        <v>15.680110000000001</v>
      </c>
      <c r="C74" s="25">
        <v>13.773619999999999</v>
      </c>
      <c r="D74" s="25">
        <v>12.56339</v>
      </c>
      <c r="E74" s="25">
        <v>11.79097</v>
      </c>
      <c r="F74" s="25">
        <v>11.58869</v>
      </c>
      <c r="G74" s="25">
        <v>11.466519999999999</v>
      </c>
      <c r="H74" s="25">
        <v>13.00196</v>
      </c>
      <c r="I74" s="25">
        <v>15.069699999999999</v>
      </c>
      <c r="J74" s="25">
        <v>17.89423</v>
      </c>
      <c r="K74" s="25">
        <v>20.45917</v>
      </c>
      <c r="L74" s="25">
        <v>22.490089999999999</v>
      </c>
      <c r="M74" s="25">
        <v>24.011330000000001</v>
      </c>
      <c r="N74" s="25">
        <v>24.649049999999999</v>
      </c>
      <c r="O74" s="25">
        <v>24.09618</v>
      </c>
      <c r="P74" s="25">
        <v>22.944230000000001</v>
      </c>
      <c r="Q74" s="25">
        <v>22.14761</v>
      </c>
      <c r="R74" s="25">
        <v>21.639500000000002</v>
      </c>
      <c r="S74" s="25">
        <v>22.123480000000001</v>
      </c>
      <c r="T74" s="25">
        <v>25.177990000000001</v>
      </c>
      <c r="U74" s="25">
        <v>27.71219</v>
      </c>
      <c r="V74" s="25">
        <v>27.08184</v>
      </c>
      <c r="W74" s="25">
        <v>24.857900000000001</v>
      </c>
      <c r="X74" s="25">
        <v>20.692250000000001</v>
      </c>
      <c r="Y74" s="25">
        <v>16.43261</v>
      </c>
      <c r="Z74" s="26">
        <f t="shared" si="4"/>
        <v>469.34460999999999</v>
      </c>
      <c r="AA74" s="27">
        <v>6</v>
      </c>
      <c r="AB74" s="28">
        <f t="shared" si="5"/>
        <v>2816.0676599999997</v>
      </c>
    </row>
    <row r="75" spans="1:28" ht="15.75" x14ac:dyDescent="0.25">
      <c r="A75" s="14">
        <v>44562</v>
      </c>
      <c r="B75" s="15">
        <v>31.915839999999999</v>
      </c>
      <c r="C75" s="15">
        <v>28.640830000000001</v>
      </c>
      <c r="D75" s="15">
        <v>26.599039999999999</v>
      </c>
      <c r="E75" s="15">
        <v>25.342649999999999</v>
      </c>
      <c r="F75" s="15">
        <v>25.006440000000001</v>
      </c>
      <c r="G75" s="15">
        <v>24.789349999999999</v>
      </c>
      <c r="H75" s="15">
        <v>27.24296</v>
      </c>
      <c r="I75" s="15">
        <v>30.662040000000001</v>
      </c>
      <c r="J75" s="15">
        <v>35.395139999999998</v>
      </c>
      <c r="K75" s="15">
        <v>39.635460000000002</v>
      </c>
      <c r="L75" s="15">
        <v>43.072130000000001</v>
      </c>
      <c r="M75" s="15">
        <v>45.679780000000001</v>
      </c>
      <c r="N75" s="15">
        <v>46.72063</v>
      </c>
      <c r="O75" s="15">
        <v>45.798279999999998</v>
      </c>
      <c r="P75" s="15">
        <v>43.820349999999998</v>
      </c>
      <c r="Q75" s="15">
        <v>42.506779999999999</v>
      </c>
      <c r="R75" s="15">
        <v>41.719560000000001</v>
      </c>
      <c r="S75" s="15">
        <v>42.586480000000002</v>
      </c>
      <c r="T75" s="15">
        <v>47.853520000000003</v>
      </c>
      <c r="U75" s="15">
        <v>52.232109999999999</v>
      </c>
      <c r="V75" s="15">
        <v>51.18486</v>
      </c>
      <c r="W75" s="15">
        <v>47.4146</v>
      </c>
      <c r="X75" s="15">
        <v>40.42042</v>
      </c>
      <c r="Y75" s="15">
        <v>33.29907</v>
      </c>
      <c r="Z75" s="29">
        <f t="shared" si="4"/>
        <v>919.53832000000011</v>
      </c>
      <c r="AA75" s="30">
        <v>6</v>
      </c>
      <c r="AB75" s="31">
        <f t="shared" si="5"/>
        <v>5517.2299200000007</v>
      </c>
    </row>
    <row r="76" spans="1:28" ht="15.75" x14ac:dyDescent="0.25">
      <c r="A76" s="19">
        <v>44593</v>
      </c>
      <c r="B76" s="20">
        <v>33.440759999999997</v>
      </c>
      <c r="C76" s="20">
        <v>30.096679999999999</v>
      </c>
      <c r="D76" s="20">
        <v>28.01193</v>
      </c>
      <c r="E76" s="20">
        <v>26.72907</v>
      </c>
      <c r="F76" s="20">
        <v>26.385750000000002</v>
      </c>
      <c r="G76" s="20">
        <v>26.163930000000001</v>
      </c>
      <c r="H76" s="20">
        <v>28.66901</v>
      </c>
      <c r="I76" s="20">
        <v>32.160049999999998</v>
      </c>
      <c r="J76" s="20">
        <v>36.992759999999997</v>
      </c>
      <c r="K76" s="20">
        <v>41.32226</v>
      </c>
      <c r="L76" s="20">
        <v>44.831330000000001</v>
      </c>
      <c r="M76" s="20">
        <v>47.493920000000003</v>
      </c>
      <c r="N76" s="20">
        <v>48.556550000000001</v>
      </c>
      <c r="O76" s="20">
        <v>47.615029999999997</v>
      </c>
      <c r="P76" s="20">
        <v>45.595379999999999</v>
      </c>
      <c r="Q76" s="20">
        <v>44.254179999999998</v>
      </c>
      <c r="R76" s="20">
        <v>43.450560000000003</v>
      </c>
      <c r="S76" s="20">
        <v>44.335659999999997</v>
      </c>
      <c r="T76" s="20">
        <v>49.713999999999999</v>
      </c>
      <c r="U76" s="20">
        <v>54.184959999999997</v>
      </c>
      <c r="V76" s="20">
        <v>53.115639999999999</v>
      </c>
      <c r="W76" s="20">
        <v>49.265999999999998</v>
      </c>
      <c r="X76" s="20">
        <v>42.124479999999998</v>
      </c>
      <c r="Y76" s="20">
        <v>34.853200000000001</v>
      </c>
      <c r="Z76" s="21">
        <f t="shared" si="4"/>
        <v>959.36308999999994</v>
      </c>
      <c r="AA76" s="22">
        <v>4</v>
      </c>
      <c r="AB76" s="31">
        <f t="shared" si="5"/>
        <v>3837.4523599999998</v>
      </c>
    </row>
    <row r="77" spans="1:28" ht="15.75" x14ac:dyDescent="0.25">
      <c r="A77" s="19">
        <v>44621</v>
      </c>
      <c r="B77" s="20">
        <v>32.67615</v>
      </c>
      <c r="C77" s="20">
        <v>29.371040000000001</v>
      </c>
      <c r="D77" s="20">
        <v>27.31053</v>
      </c>
      <c r="E77" s="20">
        <v>26.04261</v>
      </c>
      <c r="F77" s="20">
        <v>25.703299999999999</v>
      </c>
      <c r="G77" s="20">
        <v>25.484110000000001</v>
      </c>
      <c r="H77" s="20">
        <v>27.960100000000001</v>
      </c>
      <c r="I77" s="20">
        <v>31.410509999999999</v>
      </c>
      <c r="J77" s="20">
        <v>36.186990000000002</v>
      </c>
      <c r="K77" s="20">
        <v>40.466140000000003</v>
      </c>
      <c r="L77" s="20">
        <v>43.934350000000002</v>
      </c>
      <c r="M77" s="20">
        <v>46.565950000000001</v>
      </c>
      <c r="N77" s="20">
        <v>47.616250000000001</v>
      </c>
      <c r="O77" s="20">
        <v>46.685609999999997</v>
      </c>
      <c r="P77" s="20">
        <v>44.689489999999999</v>
      </c>
      <c r="Q77" s="20">
        <v>43.363889999999998</v>
      </c>
      <c r="R77" s="20">
        <v>42.569569999999999</v>
      </c>
      <c r="S77" s="20">
        <v>43.444389999999999</v>
      </c>
      <c r="T77" s="20">
        <v>48.760010000000001</v>
      </c>
      <c r="U77" s="20">
        <v>53.178870000000003</v>
      </c>
      <c r="V77" s="20">
        <v>52.122010000000003</v>
      </c>
      <c r="W77" s="20">
        <v>48.317169999999997</v>
      </c>
      <c r="X77" s="20">
        <v>41.258789999999998</v>
      </c>
      <c r="Y77" s="20">
        <v>34.072130000000001</v>
      </c>
      <c r="Z77" s="21">
        <f t="shared" si="4"/>
        <v>939.18995999999993</v>
      </c>
      <c r="AA77" s="22">
        <v>4</v>
      </c>
      <c r="AB77" s="31">
        <f t="shared" si="5"/>
        <v>3756.7598399999997</v>
      </c>
    </row>
    <row r="78" spans="1:28" ht="15.75" x14ac:dyDescent="0.25">
      <c r="A78" s="19">
        <v>44652</v>
      </c>
      <c r="B78" s="20">
        <v>32.42033</v>
      </c>
      <c r="C78" s="20">
        <v>29.14142</v>
      </c>
      <c r="D78" s="20">
        <v>27.097190000000001</v>
      </c>
      <c r="E78" s="20">
        <v>25.839320000000001</v>
      </c>
      <c r="F78" s="20">
        <v>25.502700000000001</v>
      </c>
      <c r="G78" s="20">
        <v>25.285340000000001</v>
      </c>
      <c r="H78" s="20">
        <v>27.741859999999999</v>
      </c>
      <c r="I78" s="20">
        <v>31.16499</v>
      </c>
      <c r="J78" s="20">
        <v>35.90372</v>
      </c>
      <c r="K78" s="20">
        <v>40.149079999999998</v>
      </c>
      <c r="L78" s="20">
        <v>43.589840000000002</v>
      </c>
      <c r="M78" s="20">
        <v>46.200600000000001</v>
      </c>
      <c r="N78" s="20">
        <v>47.242669999999997</v>
      </c>
      <c r="O78" s="20">
        <v>46.319249999999997</v>
      </c>
      <c r="P78" s="20">
        <v>44.33896</v>
      </c>
      <c r="Q78" s="20">
        <v>43.023829999999997</v>
      </c>
      <c r="R78" s="20">
        <v>42.235689999999998</v>
      </c>
      <c r="S78" s="20">
        <v>43.103630000000003</v>
      </c>
      <c r="T78" s="20">
        <v>48.376959999999997</v>
      </c>
      <c r="U78" s="20">
        <v>52.760779999999997</v>
      </c>
      <c r="V78" s="20">
        <v>51.712290000000003</v>
      </c>
      <c r="W78" s="20">
        <v>47.937539999999998</v>
      </c>
      <c r="X78" s="20">
        <v>40.935029999999998</v>
      </c>
      <c r="Y78" s="20">
        <v>33.805210000000002</v>
      </c>
      <c r="Z78" s="21">
        <f t="shared" si="4"/>
        <v>931.82822999999985</v>
      </c>
      <c r="AA78" s="22">
        <v>6</v>
      </c>
      <c r="AB78" s="31">
        <f t="shared" si="5"/>
        <v>5590.9693799999986</v>
      </c>
    </row>
    <row r="79" spans="1:28" ht="15.75" x14ac:dyDescent="0.25">
      <c r="A79" s="19">
        <v>44682</v>
      </c>
      <c r="B79" s="20">
        <v>30.602029999999999</v>
      </c>
      <c r="C79" s="20">
        <v>27.47485</v>
      </c>
      <c r="D79" s="20">
        <v>25.523399999999999</v>
      </c>
      <c r="E79" s="20">
        <v>24.323429999999998</v>
      </c>
      <c r="F79" s="20">
        <v>24.00244</v>
      </c>
      <c r="G79" s="20">
        <v>23.79805</v>
      </c>
      <c r="H79" s="20">
        <v>26.145849999999999</v>
      </c>
      <c r="I79" s="20">
        <v>29.41311</v>
      </c>
      <c r="J79" s="20">
        <v>33.936430000000001</v>
      </c>
      <c r="K79" s="20">
        <v>37.989780000000003</v>
      </c>
      <c r="L79" s="20">
        <v>41.272759999999998</v>
      </c>
      <c r="M79" s="20">
        <v>43.763629999999999</v>
      </c>
      <c r="N79" s="20">
        <v>44.760640000000002</v>
      </c>
      <c r="O79" s="20">
        <v>43.87482</v>
      </c>
      <c r="P79" s="20">
        <v>41.9863</v>
      </c>
      <c r="Q79" s="20">
        <v>40.730640000000001</v>
      </c>
      <c r="R79" s="20">
        <v>39.975459999999998</v>
      </c>
      <c r="S79" s="20">
        <v>40.805140000000002</v>
      </c>
      <c r="T79" s="20">
        <v>45.83023</v>
      </c>
      <c r="U79" s="20">
        <v>50.010890000000003</v>
      </c>
      <c r="V79" s="20">
        <v>49.010620000000003</v>
      </c>
      <c r="W79" s="20">
        <v>45.408110000000001</v>
      </c>
      <c r="X79" s="20">
        <v>38.726619999999997</v>
      </c>
      <c r="Y79" s="20">
        <v>31.921980000000001</v>
      </c>
      <c r="Z79" s="21">
        <f t="shared" si="4"/>
        <v>881.28721000000007</v>
      </c>
      <c r="AA79" s="22">
        <v>5</v>
      </c>
      <c r="AB79" s="31">
        <f t="shared" si="5"/>
        <v>4406.4360500000003</v>
      </c>
    </row>
    <row r="80" spans="1:28" ht="15.75" x14ac:dyDescent="0.25">
      <c r="A80" s="19">
        <v>44713</v>
      </c>
      <c r="B80" s="20">
        <v>29.580739999999999</v>
      </c>
      <c r="C80" s="20">
        <v>26.516749999999998</v>
      </c>
      <c r="D80" s="20">
        <v>24.604220000000002</v>
      </c>
      <c r="E80" s="20">
        <v>23.42841</v>
      </c>
      <c r="F80" s="20">
        <v>23.11393</v>
      </c>
      <c r="G80" s="20">
        <v>22.91451</v>
      </c>
      <c r="H80" s="20">
        <v>25.2163</v>
      </c>
      <c r="I80" s="20">
        <v>28.41827</v>
      </c>
      <c r="J80" s="20">
        <v>32.851300000000002</v>
      </c>
      <c r="K80" s="20">
        <v>36.824019999999997</v>
      </c>
      <c r="L80" s="20">
        <v>40.041069999999998</v>
      </c>
      <c r="M80" s="20">
        <v>42.481870000000001</v>
      </c>
      <c r="N80" s="20">
        <v>43.45964</v>
      </c>
      <c r="O80" s="20">
        <v>42.590229999999998</v>
      </c>
      <c r="P80" s="20">
        <v>40.739919999999998</v>
      </c>
      <c r="Q80" s="20">
        <v>39.509230000000002</v>
      </c>
      <c r="R80" s="20">
        <v>38.768300000000004</v>
      </c>
      <c r="S80" s="20">
        <v>39.581760000000003</v>
      </c>
      <c r="T80" s="20">
        <v>44.504060000000003</v>
      </c>
      <c r="U80" s="20">
        <v>48.600140000000003</v>
      </c>
      <c r="V80" s="20">
        <v>47.62</v>
      </c>
      <c r="W80" s="20">
        <v>44.089579999999998</v>
      </c>
      <c r="X80" s="20">
        <v>37.542259999999999</v>
      </c>
      <c r="Y80" s="20">
        <v>30.87377</v>
      </c>
      <c r="Z80" s="21">
        <f t="shared" si="4"/>
        <v>853.87027999999998</v>
      </c>
      <c r="AA80" s="22">
        <v>4</v>
      </c>
      <c r="AB80" s="31">
        <f t="shared" si="5"/>
        <v>3415.4811199999999</v>
      </c>
    </row>
    <row r="81" spans="1:28" ht="15.75" x14ac:dyDescent="0.25">
      <c r="A81" s="19">
        <v>44743</v>
      </c>
      <c r="B81" s="20">
        <v>30.083030000000001</v>
      </c>
      <c r="C81" s="20">
        <v>26.97485</v>
      </c>
      <c r="D81" s="20">
        <v>25.03473</v>
      </c>
      <c r="E81" s="20">
        <v>23.84196</v>
      </c>
      <c r="F81" s="20">
        <v>23.522939999999998</v>
      </c>
      <c r="G81" s="20">
        <v>23.32066</v>
      </c>
      <c r="H81" s="20">
        <v>25.655670000000001</v>
      </c>
      <c r="I81" s="20">
        <v>28.903829999999999</v>
      </c>
      <c r="J81" s="20">
        <v>33.400799999999997</v>
      </c>
      <c r="K81" s="20">
        <v>37.430840000000003</v>
      </c>
      <c r="L81" s="20">
        <v>40.694290000000002</v>
      </c>
      <c r="M81" s="20">
        <v>43.170299999999997</v>
      </c>
      <c r="N81" s="20">
        <v>44.162179999999999</v>
      </c>
      <c r="O81" s="20">
        <v>43.280209999999997</v>
      </c>
      <c r="P81" s="20">
        <v>41.403219999999997</v>
      </c>
      <c r="Q81" s="20">
        <v>40.154769999999999</v>
      </c>
      <c r="R81" s="20">
        <v>39.40314</v>
      </c>
      <c r="S81" s="20">
        <v>40.228340000000003</v>
      </c>
      <c r="T81" s="20">
        <v>45.221609999999998</v>
      </c>
      <c r="U81" s="20">
        <v>49.37677</v>
      </c>
      <c r="V81" s="20">
        <v>48.3825</v>
      </c>
      <c r="W81" s="20">
        <v>44.80115</v>
      </c>
      <c r="X81" s="20">
        <v>38.159390000000002</v>
      </c>
      <c r="Y81" s="20">
        <v>31.3947</v>
      </c>
      <c r="Z81" s="21">
        <f t="shared" si="4"/>
        <v>868.00188000000003</v>
      </c>
      <c r="AA81" s="22">
        <v>6</v>
      </c>
      <c r="AB81" s="31">
        <f t="shared" si="5"/>
        <v>5208.0112800000006</v>
      </c>
    </row>
    <row r="82" spans="1:28" ht="15.75" x14ac:dyDescent="0.25">
      <c r="A82" s="19">
        <v>44774</v>
      </c>
      <c r="B82" s="20">
        <v>30.864439999999998</v>
      </c>
      <c r="C82" s="20">
        <v>27.70795</v>
      </c>
      <c r="D82" s="20">
        <v>25.73799</v>
      </c>
      <c r="E82" s="20">
        <v>24.526730000000001</v>
      </c>
      <c r="F82" s="20">
        <v>24.202750000000002</v>
      </c>
      <c r="G82" s="20">
        <v>23.99681</v>
      </c>
      <c r="H82" s="20">
        <v>26.36722</v>
      </c>
      <c r="I82" s="20">
        <v>29.665420000000001</v>
      </c>
      <c r="J82" s="20">
        <v>34.231610000000003</v>
      </c>
      <c r="K82" s="20">
        <v>38.323500000000003</v>
      </c>
      <c r="L82" s="20">
        <v>41.637419999999999</v>
      </c>
      <c r="M82" s="20">
        <v>44.15175</v>
      </c>
      <c r="N82" s="20">
        <v>45.15849</v>
      </c>
      <c r="O82" s="20">
        <v>44.263739999999999</v>
      </c>
      <c r="P82" s="20">
        <v>42.35754</v>
      </c>
      <c r="Q82" s="20">
        <v>41.089930000000003</v>
      </c>
      <c r="R82" s="20">
        <v>40.327240000000003</v>
      </c>
      <c r="S82" s="20">
        <v>41.164929999999998</v>
      </c>
      <c r="T82" s="20">
        <v>46.236579999999996</v>
      </c>
      <c r="U82" s="20">
        <v>50.456380000000003</v>
      </c>
      <c r="V82" s="20">
        <v>49.446710000000003</v>
      </c>
      <c r="W82" s="20">
        <v>45.810130000000001</v>
      </c>
      <c r="X82" s="20">
        <v>39.065649999999998</v>
      </c>
      <c r="Y82" s="20">
        <v>32.196660000000001</v>
      </c>
      <c r="Z82" s="21">
        <f t="shared" si="4"/>
        <v>888.98756999999989</v>
      </c>
      <c r="AA82" s="22">
        <v>4</v>
      </c>
      <c r="AB82" s="31">
        <f t="shared" si="5"/>
        <v>3555.9502799999996</v>
      </c>
    </row>
    <row r="83" spans="1:28" ht="15.75" x14ac:dyDescent="0.25">
      <c r="A83" s="19">
        <v>44805</v>
      </c>
      <c r="B83" s="20">
        <v>30.91696</v>
      </c>
      <c r="C83" s="20">
        <v>27.793839999999999</v>
      </c>
      <c r="D83" s="20">
        <v>25.844519999999999</v>
      </c>
      <c r="E83" s="20">
        <v>24.64603</v>
      </c>
      <c r="F83" s="20">
        <v>24.325479999999999</v>
      </c>
      <c r="G83" s="20">
        <v>24.12201</v>
      </c>
      <c r="H83" s="20">
        <v>26.467880000000001</v>
      </c>
      <c r="I83" s="20">
        <v>29.731480000000001</v>
      </c>
      <c r="J83" s="20">
        <v>34.2498</v>
      </c>
      <c r="K83" s="20">
        <v>38.29889</v>
      </c>
      <c r="L83" s="20">
        <v>41.577939999999998</v>
      </c>
      <c r="M83" s="20">
        <v>44.065779999999997</v>
      </c>
      <c r="N83" s="20">
        <v>45.06221</v>
      </c>
      <c r="O83" s="20">
        <v>44.176380000000002</v>
      </c>
      <c r="P83" s="20">
        <v>42.290349999999997</v>
      </c>
      <c r="Q83" s="20">
        <v>41.036000000000001</v>
      </c>
      <c r="R83" s="20">
        <v>40.281010000000002</v>
      </c>
      <c r="S83" s="20">
        <v>41.110039999999998</v>
      </c>
      <c r="T83" s="20">
        <v>46.12764</v>
      </c>
      <c r="U83" s="20">
        <v>50.302810000000001</v>
      </c>
      <c r="V83" s="20">
        <v>49.303780000000003</v>
      </c>
      <c r="W83" s="20">
        <v>45.705379999999998</v>
      </c>
      <c r="X83" s="20">
        <v>39.031889999999997</v>
      </c>
      <c r="Y83" s="20">
        <v>32.235010000000003</v>
      </c>
      <c r="Z83" s="21">
        <f t="shared" si="4"/>
        <v>888.70311000000004</v>
      </c>
      <c r="AA83" s="22">
        <v>4</v>
      </c>
      <c r="AB83" s="31">
        <f t="shared" si="5"/>
        <v>3554.8124400000002</v>
      </c>
    </row>
    <row r="84" spans="1:28" ht="15.75" x14ac:dyDescent="0.25">
      <c r="A84" s="19">
        <v>44835</v>
      </c>
      <c r="B84" s="20">
        <v>31.475950000000001</v>
      </c>
      <c r="C84" s="20">
        <v>28.30172</v>
      </c>
      <c r="D84" s="20">
        <v>26.321619999999999</v>
      </c>
      <c r="E84" s="20">
        <v>25.1037</v>
      </c>
      <c r="F84" s="20">
        <v>24.77787</v>
      </c>
      <c r="G84" s="20">
        <v>24.56926</v>
      </c>
      <c r="H84" s="20">
        <v>26.95045</v>
      </c>
      <c r="I84" s="20">
        <v>30.265889999999999</v>
      </c>
      <c r="J84" s="20">
        <v>34.855759999999997</v>
      </c>
      <c r="K84" s="20">
        <v>38.96837</v>
      </c>
      <c r="L84" s="20">
        <v>42.300190000000001</v>
      </c>
      <c r="M84" s="20">
        <v>44.828180000000003</v>
      </c>
      <c r="N84" s="20">
        <v>45.838949999999997</v>
      </c>
      <c r="O84" s="20">
        <v>44.941809999999997</v>
      </c>
      <c r="P84" s="20">
        <v>43.024819999999998</v>
      </c>
      <c r="Q84" s="20">
        <v>41.750799999999998</v>
      </c>
      <c r="R84" s="20">
        <v>40.985639999999997</v>
      </c>
      <c r="S84" s="20">
        <v>41.827060000000003</v>
      </c>
      <c r="T84" s="20">
        <v>46.929409999999997</v>
      </c>
      <c r="U84" s="20">
        <v>51.173099999999998</v>
      </c>
      <c r="V84" s="20">
        <v>50.157899999999998</v>
      </c>
      <c r="W84" s="20">
        <v>46.502130000000001</v>
      </c>
      <c r="X84" s="20">
        <v>39.72128</v>
      </c>
      <c r="Y84" s="20">
        <v>32.816099999999999</v>
      </c>
      <c r="Z84" s="21">
        <f t="shared" si="4"/>
        <v>904.38795999999991</v>
      </c>
      <c r="AA84" s="22">
        <v>5</v>
      </c>
      <c r="AB84" s="31">
        <f t="shared" si="5"/>
        <v>4521.9397999999992</v>
      </c>
    </row>
    <row r="85" spans="1:28" ht="15.75" x14ac:dyDescent="0.25">
      <c r="A85" s="19">
        <v>44866</v>
      </c>
      <c r="B85" s="20">
        <v>33.24062</v>
      </c>
      <c r="C85" s="20">
        <v>29.914000000000001</v>
      </c>
      <c r="D85" s="20">
        <v>27.839939999999999</v>
      </c>
      <c r="E85" s="20">
        <v>26.563749999999999</v>
      </c>
      <c r="F85" s="20">
        <v>26.222239999999999</v>
      </c>
      <c r="G85" s="20">
        <v>26.001850000000001</v>
      </c>
      <c r="H85" s="20">
        <v>28.494330000000001</v>
      </c>
      <c r="I85" s="20">
        <v>31.967400000000001</v>
      </c>
      <c r="J85" s="20">
        <v>36.77525</v>
      </c>
      <c r="K85" s="20">
        <v>41.082590000000003</v>
      </c>
      <c r="L85" s="20">
        <v>44.573480000000004</v>
      </c>
      <c r="M85" s="20">
        <v>47.222270000000002</v>
      </c>
      <c r="N85" s="20">
        <v>48.279649999999997</v>
      </c>
      <c r="O85" s="20">
        <v>47.342559999999999</v>
      </c>
      <c r="P85" s="20">
        <v>45.333460000000002</v>
      </c>
      <c r="Q85" s="20">
        <v>43.999130000000001</v>
      </c>
      <c r="R85" s="20">
        <v>43.199359999999999</v>
      </c>
      <c r="S85" s="20">
        <v>44.080019999999998</v>
      </c>
      <c r="T85" s="20">
        <v>49.42989</v>
      </c>
      <c r="U85" s="20">
        <v>53.877490000000002</v>
      </c>
      <c r="V85" s="20">
        <v>52.813720000000004</v>
      </c>
      <c r="W85" s="20">
        <v>48.983939999999997</v>
      </c>
      <c r="X85" s="20">
        <v>41.879399999999997</v>
      </c>
      <c r="Y85" s="20">
        <v>34.645609999999998</v>
      </c>
      <c r="Z85" s="21">
        <f t="shared" si="4"/>
        <v>953.76194999999996</v>
      </c>
      <c r="AA85" s="22">
        <v>4</v>
      </c>
      <c r="AB85" s="31">
        <f t="shared" si="5"/>
        <v>3815.0477999999998</v>
      </c>
    </row>
    <row r="86" spans="1:28" ht="16.5" thickBot="1" x14ac:dyDescent="0.3">
      <c r="A86" s="24">
        <v>44896</v>
      </c>
      <c r="B86" s="25">
        <v>34.555720000000001</v>
      </c>
      <c r="C86" s="25">
        <v>31.069299999999998</v>
      </c>
      <c r="D86" s="25">
        <v>28.896470000000001</v>
      </c>
      <c r="E86" s="25">
        <v>27.55911</v>
      </c>
      <c r="F86" s="25">
        <v>27.201170000000001</v>
      </c>
      <c r="G86" s="25">
        <v>26.968820000000001</v>
      </c>
      <c r="H86" s="25">
        <v>29.578710000000001</v>
      </c>
      <c r="I86" s="25">
        <v>33.217419999999997</v>
      </c>
      <c r="J86" s="25">
        <v>38.25441</v>
      </c>
      <c r="K86" s="25">
        <v>42.766570000000002</v>
      </c>
      <c r="L86" s="25">
        <v>46.424480000000003</v>
      </c>
      <c r="M86" s="25">
        <v>49.200069999999997</v>
      </c>
      <c r="N86" s="25">
        <v>50.306759999999997</v>
      </c>
      <c r="O86" s="25">
        <v>49.327069999999999</v>
      </c>
      <c r="P86" s="25">
        <v>47.22139</v>
      </c>
      <c r="Q86" s="25">
        <v>45.823610000000002</v>
      </c>
      <c r="R86" s="25">
        <v>44.987079999999999</v>
      </c>
      <c r="S86" s="25">
        <v>45.909149999999997</v>
      </c>
      <c r="T86" s="25">
        <v>51.518009999999997</v>
      </c>
      <c r="U86" s="25">
        <v>56.179389999999998</v>
      </c>
      <c r="V86" s="25">
        <v>55.064660000000003</v>
      </c>
      <c r="W86" s="25">
        <v>51.052059999999997</v>
      </c>
      <c r="X86" s="25">
        <v>43.60765</v>
      </c>
      <c r="Y86" s="25">
        <v>36.02861</v>
      </c>
      <c r="Z86" s="26">
        <f t="shared" si="4"/>
        <v>992.71769000000006</v>
      </c>
      <c r="AA86" s="27">
        <v>5</v>
      </c>
      <c r="AB86" s="28">
        <f t="shared" si="5"/>
        <v>4963.5884500000002</v>
      </c>
    </row>
    <row r="87" spans="1:28" ht="16.5" thickBot="1" x14ac:dyDescent="0.3">
      <c r="A87" s="4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4"/>
      <c r="AA87" s="35"/>
      <c r="AB87" s="36"/>
    </row>
    <row r="88" spans="1:28" ht="16.5" thickBot="1" x14ac:dyDescent="0.3">
      <c r="A88" s="7" t="s">
        <v>32</v>
      </c>
      <c r="B88" s="2"/>
      <c r="C88" s="2"/>
      <c r="D88" s="2"/>
      <c r="E88" s="37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5"/>
      <c r="AB88" s="36"/>
    </row>
    <row r="89" spans="1:28" ht="16.5" thickBot="1" x14ac:dyDescent="0.3">
      <c r="A89" s="4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9"/>
      <c r="AA89" s="35"/>
      <c r="AB89" s="36"/>
    </row>
    <row r="90" spans="1:28" ht="15.95" customHeight="1" thickBot="1" x14ac:dyDescent="0.25">
      <c r="A90" s="11" t="s">
        <v>3</v>
      </c>
      <c r="B90" s="12" t="s">
        <v>4</v>
      </c>
      <c r="C90" s="12" t="s">
        <v>5</v>
      </c>
      <c r="D90" s="12" t="s">
        <v>6</v>
      </c>
      <c r="E90" s="12" t="s">
        <v>7</v>
      </c>
      <c r="F90" s="12" t="s">
        <v>8</v>
      </c>
      <c r="G90" s="12" t="s">
        <v>9</v>
      </c>
      <c r="H90" s="12" t="s">
        <v>10</v>
      </c>
      <c r="I90" s="12" t="s">
        <v>11</v>
      </c>
      <c r="J90" s="12" t="s">
        <v>12</v>
      </c>
      <c r="K90" s="12" t="s">
        <v>13</v>
      </c>
      <c r="L90" s="12" t="s">
        <v>14</v>
      </c>
      <c r="M90" s="12" t="s">
        <v>15</v>
      </c>
      <c r="N90" s="12" t="s">
        <v>16</v>
      </c>
      <c r="O90" s="12" t="s">
        <v>17</v>
      </c>
      <c r="P90" s="12" t="s">
        <v>18</v>
      </c>
      <c r="Q90" s="12" t="s">
        <v>19</v>
      </c>
      <c r="R90" s="12" t="s">
        <v>20</v>
      </c>
      <c r="S90" s="12" t="s">
        <v>21</v>
      </c>
      <c r="T90" s="12" t="s">
        <v>22</v>
      </c>
      <c r="U90" s="12" t="s">
        <v>23</v>
      </c>
      <c r="V90" s="12" t="s">
        <v>24</v>
      </c>
      <c r="W90" s="12" t="s">
        <v>25</v>
      </c>
      <c r="X90" s="12" t="s">
        <v>26</v>
      </c>
      <c r="Y90" s="12" t="s">
        <v>27</v>
      </c>
      <c r="Z90" s="12" t="s">
        <v>28</v>
      </c>
      <c r="AA90" s="12" t="s">
        <v>29</v>
      </c>
      <c r="AB90" s="13"/>
    </row>
    <row r="91" spans="1:28" ht="15.95" customHeight="1" x14ac:dyDescent="0.25">
      <c r="A91" s="14">
        <v>44197</v>
      </c>
      <c r="B91" s="15">
        <v>14.103669999999999</v>
      </c>
      <c r="C91" s="15">
        <v>12.450390000000001</v>
      </c>
      <c r="D91" s="15">
        <v>11.499890000000001</v>
      </c>
      <c r="E91" s="15">
        <v>10.98893</v>
      </c>
      <c r="F91" s="15">
        <v>11.030480000000001</v>
      </c>
      <c r="G91" s="15">
        <v>10.996980000000001</v>
      </c>
      <c r="H91" s="15">
        <v>12.4373</v>
      </c>
      <c r="I91" s="15">
        <v>14.53857</v>
      </c>
      <c r="J91" s="15">
        <v>17.444520000000001</v>
      </c>
      <c r="K91" s="15">
        <v>20.282050000000002</v>
      </c>
      <c r="L91" s="15">
        <v>22.610659999999999</v>
      </c>
      <c r="M91" s="15">
        <v>24.37079</v>
      </c>
      <c r="N91" s="15">
        <v>24.930679999999999</v>
      </c>
      <c r="O91" s="15">
        <v>24.11093</v>
      </c>
      <c r="P91" s="15">
        <v>22.762509999999999</v>
      </c>
      <c r="Q91" s="15">
        <v>22.05198</v>
      </c>
      <c r="R91" s="15">
        <v>21.54992</v>
      </c>
      <c r="S91" s="15">
        <v>21.9635</v>
      </c>
      <c r="T91" s="15">
        <v>24.825620000000001</v>
      </c>
      <c r="U91" s="15">
        <v>27.553460000000001</v>
      </c>
      <c r="V91" s="15">
        <v>26.56363</v>
      </c>
      <c r="W91" s="15">
        <v>23.984349999999999</v>
      </c>
      <c r="X91" s="15">
        <v>19.656420000000001</v>
      </c>
      <c r="Y91" s="15">
        <v>15.42632</v>
      </c>
      <c r="Z91" s="16">
        <f>SUM(B91:Y91)</f>
        <v>458.13355000000001</v>
      </c>
      <c r="AA91" s="17">
        <v>1</v>
      </c>
      <c r="AB91" s="18">
        <f>+Z91*AA91</f>
        <v>458.13355000000001</v>
      </c>
    </row>
    <row r="92" spans="1:28" ht="15.95" customHeight="1" x14ac:dyDescent="0.25">
      <c r="A92" s="19">
        <v>44228</v>
      </c>
      <c r="B92" s="20">
        <v>14.92792</v>
      </c>
      <c r="C92" s="20">
        <v>13.208030000000001</v>
      </c>
      <c r="D92" s="20">
        <v>12.21794</v>
      </c>
      <c r="E92" s="20">
        <v>11.68782</v>
      </c>
      <c r="F92" s="20">
        <v>11.732390000000001</v>
      </c>
      <c r="G92" s="20">
        <v>11.700850000000001</v>
      </c>
      <c r="H92" s="20">
        <v>13.1975</v>
      </c>
      <c r="I92" s="20">
        <v>15.384740000000001</v>
      </c>
      <c r="J92" s="20">
        <v>18.410229999999999</v>
      </c>
      <c r="K92" s="20">
        <v>21.361650000000001</v>
      </c>
      <c r="L92" s="20">
        <v>23.786819999999999</v>
      </c>
      <c r="M92" s="20">
        <v>25.62077</v>
      </c>
      <c r="N92" s="20">
        <v>26.20083</v>
      </c>
      <c r="O92" s="20">
        <v>25.345880000000001</v>
      </c>
      <c r="P92" s="20">
        <v>23.93946</v>
      </c>
      <c r="Q92" s="20">
        <v>23.19924</v>
      </c>
      <c r="R92" s="20">
        <v>22.679290000000002</v>
      </c>
      <c r="S92" s="20">
        <v>23.118839999999999</v>
      </c>
      <c r="T92" s="20">
        <v>26.105</v>
      </c>
      <c r="U92" s="20">
        <v>28.93599</v>
      </c>
      <c r="V92" s="20">
        <v>27.90626</v>
      </c>
      <c r="W92" s="20">
        <v>25.220179999999999</v>
      </c>
      <c r="X92" s="20">
        <v>20.71659</v>
      </c>
      <c r="Y92" s="20">
        <v>16.310079999999999</v>
      </c>
      <c r="Z92" s="21">
        <f t="shared" ref="Z92:Z114" si="6">SUM(B92:Y92)</f>
        <v>482.91429999999991</v>
      </c>
      <c r="AA92" s="22">
        <v>0</v>
      </c>
      <c r="AB92" s="23">
        <f>+Z92*AA92</f>
        <v>0</v>
      </c>
    </row>
    <row r="93" spans="1:28" ht="15.95" customHeight="1" x14ac:dyDescent="0.25">
      <c r="A93" s="19">
        <v>44256</v>
      </c>
      <c r="B93" s="20">
        <v>16.168500000000002</v>
      </c>
      <c r="C93" s="20">
        <v>14.34703</v>
      </c>
      <c r="D93" s="20">
        <v>13.29785</v>
      </c>
      <c r="E93" s="20">
        <v>12.740320000000001</v>
      </c>
      <c r="F93" s="20">
        <v>12.791539999999999</v>
      </c>
      <c r="G93" s="20">
        <v>12.76407</v>
      </c>
      <c r="H93" s="20">
        <v>14.34737</v>
      </c>
      <c r="I93" s="20">
        <v>16.67024</v>
      </c>
      <c r="J93" s="20">
        <v>19.880310000000001</v>
      </c>
      <c r="K93" s="20">
        <v>23.004390000000001</v>
      </c>
      <c r="L93" s="20">
        <v>25.577449999999999</v>
      </c>
      <c r="M93" s="20">
        <v>27.525559999999999</v>
      </c>
      <c r="N93" s="20">
        <v>28.1327</v>
      </c>
      <c r="O93" s="20">
        <v>27.222470000000001</v>
      </c>
      <c r="P93" s="20">
        <v>25.724350000000001</v>
      </c>
      <c r="Q93" s="20">
        <v>24.938790000000001</v>
      </c>
      <c r="R93" s="20">
        <v>24.39472</v>
      </c>
      <c r="S93" s="20">
        <v>24.881730000000001</v>
      </c>
      <c r="T93" s="20">
        <v>28.065940000000001</v>
      </c>
      <c r="U93" s="20">
        <v>31.051310000000001</v>
      </c>
      <c r="V93" s="20">
        <v>29.96022</v>
      </c>
      <c r="W93" s="20">
        <v>27.107669999999999</v>
      </c>
      <c r="X93" s="20">
        <v>22.336659999999998</v>
      </c>
      <c r="Y93" s="20">
        <v>17.6557</v>
      </c>
      <c r="Z93" s="21">
        <f t="shared" si="6"/>
        <v>520.58689000000004</v>
      </c>
      <c r="AA93" s="22">
        <v>1</v>
      </c>
      <c r="AB93" s="23">
        <f t="shared" ref="AB93:AB114" si="7">+Z93*AA93</f>
        <v>520.58689000000004</v>
      </c>
    </row>
    <row r="94" spans="1:28" ht="15.95" customHeight="1" x14ac:dyDescent="0.25">
      <c r="A94" s="19">
        <v>44287</v>
      </c>
      <c r="B94" s="20">
        <v>14.44018</v>
      </c>
      <c r="C94" s="20">
        <v>12.759679999999999</v>
      </c>
      <c r="D94" s="20">
        <v>11.79294</v>
      </c>
      <c r="E94" s="20">
        <v>11.2742</v>
      </c>
      <c r="F94" s="20">
        <v>11.317030000000001</v>
      </c>
      <c r="G94" s="20">
        <v>11.28443</v>
      </c>
      <c r="H94" s="20">
        <v>12.74771</v>
      </c>
      <c r="I94" s="20">
        <v>14.8841</v>
      </c>
      <c r="J94" s="20">
        <v>17.839009999999998</v>
      </c>
      <c r="K94" s="20">
        <v>20.723050000000001</v>
      </c>
      <c r="L94" s="20">
        <v>23.091229999999999</v>
      </c>
      <c r="M94" s="20">
        <v>24.881620000000002</v>
      </c>
      <c r="N94" s="20">
        <v>25.44969</v>
      </c>
      <c r="O94" s="20">
        <v>24.615459999999999</v>
      </c>
      <c r="P94" s="20">
        <v>23.243230000000001</v>
      </c>
      <c r="Q94" s="20">
        <v>22.520520000000001</v>
      </c>
      <c r="R94" s="20">
        <v>22.011230000000001</v>
      </c>
      <c r="S94" s="20">
        <v>22.435739999999999</v>
      </c>
      <c r="T94" s="20">
        <v>25.348839999999999</v>
      </c>
      <c r="U94" s="20">
        <v>28.118559999999999</v>
      </c>
      <c r="V94" s="20">
        <v>27.11243</v>
      </c>
      <c r="W94" s="20">
        <v>24.489419999999999</v>
      </c>
      <c r="X94" s="20">
        <v>20.089659999999999</v>
      </c>
      <c r="Y94" s="20">
        <v>15.787269999999999</v>
      </c>
      <c r="Z94" s="21">
        <f t="shared" si="6"/>
        <v>468.25722999999994</v>
      </c>
      <c r="AA94" s="22">
        <v>0</v>
      </c>
      <c r="AB94" s="23">
        <f t="shared" si="7"/>
        <v>0</v>
      </c>
    </row>
    <row r="95" spans="1:28" ht="15.95" customHeight="1" x14ac:dyDescent="0.25">
      <c r="A95" s="19">
        <v>44317</v>
      </c>
      <c r="B95" s="20">
        <v>12.49428</v>
      </c>
      <c r="C95" s="20">
        <v>10.97358</v>
      </c>
      <c r="D95" s="20">
        <v>10.103020000000001</v>
      </c>
      <c r="E95" s="20">
        <v>9.6262500000000006</v>
      </c>
      <c r="F95" s="20">
        <v>9.6577199999999994</v>
      </c>
      <c r="G95" s="20">
        <v>9.6137099999999993</v>
      </c>
      <c r="H95" s="20">
        <v>10.9442</v>
      </c>
      <c r="I95" s="20">
        <v>12.8682</v>
      </c>
      <c r="J95" s="20">
        <v>15.530049999999999</v>
      </c>
      <c r="K95" s="20">
        <v>18.142430000000001</v>
      </c>
      <c r="L95" s="20">
        <v>20.273599999999998</v>
      </c>
      <c r="M95" s="20">
        <v>21.88045</v>
      </c>
      <c r="N95" s="20">
        <v>22.407409999999999</v>
      </c>
      <c r="O95" s="20">
        <v>21.662739999999999</v>
      </c>
      <c r="P95" s="20">
        <v>20.438939999999999</v>
      </c>
      <c r="Q95" s="20">
        <v>19.789349999999999</v>
      </c>
      <c r="R95" s="20">
        <v>19.31625</v>
      </c>
      <c r="S95" s="20">
        <v>19.655460000000001</v>
      </c>
      <c r="T95" s="20">
        <v>22.24813</v>
      </c>
      <c r="U95" s="20">
        <v>24.784659999999999</v>
      </c>
      <c r="V95" s="20">
        <v>23.874759999999998</v>
      </c>
      <c r="W95" s="20">
        <v>21.516079999999999</v>
      </c>
      <c r="X95" s="20">
        <v>17.539660000000001</v>
      </c>
      <c r="Y95" s="20">
        <v>13.67563</v>
      </c>
      <c r="Z95" s="21">
        <f t="shared" si="6"/>
        <v>409.01656000000003</v>
      </c>
      <c r="AA95" s="22">
        <v>1</v>
      </c>
      <c r="AB95" s="23">
        <f t="shared" si="7"/>
        <v>409.01656000000003</v>
      </c>
    </row>
    <row r="96" spans="1:28" ht="15.95" customHeight="1" x14ac:dyDescent="0.25">
      <c r="A96" s="19">
        <v>44348</v>
      </c>
      <c r="B96" s="20">
        <v>11.71027</v>
      </c>
      <c r="C96" s="20">
        <v>10.253410000000001</v>
      </c>
      <c r="D96" s="20">
        <v>9.4209300000000002</v>
      </c>
      <c r="E96" s="20">
        <v>8.9617799999999992</v>
      </c>
      <c r="F96" s="20">
        <v>8.9895999999999994</v>
      </c>
      <c r="G96" s="20">
        <v>8.9425799999999995</v>
      </c>
      <c r="H96" s="20">
        <v>10.219429999999999</v>
      </c>
      <c r="I96" s="20">
        <v>12.059810000000001</v>
      </c>
      <c r="J96" s="20">
        <v>14.60599</v>
      </c>
      <c r="K96" s="20">
        <v>17.109529999999999</v>
      </c>
      <c r="L96" s="20">
        <v>19.147269999999999</v>
      </c>
      <c r="M96" s="20">
        <v>20.68224</v>
      </c>
      <c r="N96" s="20">
        <v>21.191230000000001</v>
      </c>
      <c r="O96" s="20">
        <v>20.481200000000001</v>
      </c>
      <c r="P96" s="20">
        <v>19.31466</v>
      </c>
      <c r="Q96" s="20">
        <v>18.693840000000002</v>
      </c>
      <c r="R96" s="20">
        <v>18.236630000000002</v>
      </c>
      <c r="S96" s="20">
        <v>18.54684</v>
      </c>
      <c r="T96" s="20">
        <v>21.01652</v>
      </c>
      <c r="U96" s="20">
        <v>23.45665</v>
      </c>
      <c r="V96" s="20">
        <v>22.585100000000001</v>
      </c>
      <c r="W96" s="20">
        <v>20.33024</v>
      </c>
      <c r="X96" s="20">
        <v>16.522459999999999</v>
      </c>
      <c r="Y96" s="20">
        <v>12.83019</v>
      </c>
      <c r="Z96" s="21">
        <f t="shared" si="6"/>
        <v>385.30840000000006</v>
      </c>
      <c r="AA96" s="22">
        <v>2</v>
      </c>
      <c r="AB96" s="23">
        <f t="shared" si="7"/>
        <v>770.61680000000013</v>
      </c>
    </row>
    <row r="97" spans="1:28" ht="15.95" customHeight="1" x14ac:dyDescent="0.25">
      <c r="A97" s="19">
        <v>44378</v>
      </c>
      <c r="B97" s="20">
        <v>11.631069999999999</v>
      </c>
      <c r="C97" s="20">
        <v>10.18064</v>
      </c>
      <c r="D97" s="20">
        <v>9.3522300000000005</v>
      </c>
      <c r="E97" s="20">
        <v>8.8948599999999995</v>
      </c>
      <c r="F97" s="20">
        <v>8.9223199999999991</v>
      </c>
      <c r="G97" s="20">
        <v>8.8747399999999992</v>
      </c>
      <c r="H97" s="20">
        <v>10.146420000000001</v>
      </c>
      <c r="I97" s="20">
        <v>11.978590000000001</v>
      </c>
      <c r="J97" s="20">
        <v>14.513030000000001</v>
      </c>
      <c r="K97" s="20">
        <v>17.005569999999999</v>
      </c>
      <c r="L97" s="20">
        <v>19.033660000000001</v>
      </c>
      <c r="M97" s="20">
        <v>20.561229999999998</v>
      </c>
      <c r="N97" s="20">
        <v>21.068370000000002</v>
      </c>
      <c r="O97" s="20">
        <v>20.361930000000001</v>
      </c>
      <c r="P97" s="20">
        <v>19.201280000000001</v>
      </c>
      <c r="Q97" s="20">
        <v>18.58344</v>
      </c>
      <c r="R97" s="20">
        <v>18.127859999999998</v>
      </c>
      <c r="S97" s="20">
        <v>18.434809999999999</v>
      </c>
      <c r="T97" s="20">
        <v>20.891870000000001</v>
      </c>
      <c r="U97" s="20">
        <v>23.322759999999999</v>
      </c>
      <c r="V97" s="20">
        <v>22.455020000000001</v>
      </c>
      <c r="W97" s="20">
        <v>20.210650000000001</v>
      </c>
      <c r="X97" s="20">
        <v>16.420020000000001</v>
      </c>
      <c r="Y97" s="20">
        <v>12.74526</v>
      </c>
      <c r="Z97" s="21">
        <f t="shared" si="6"/>
        <v>382.91762999999997</v>
      </c>
      <c r="AA97" s="22">
        <v>1</v>
      </c>
      <c r="AB97" s="23">
        <f t="shared" si="7"/>
        <v>382.91762999999997</v>
      </c>
    </row>
    <row r="98" spans="1:28" ht="15.95" customHeight="1" x14ac:dyDescent="0.25">
      <c r="A98" s="19">
        <v>44409</v>
      </c>
      <c r="B98" s="20">
        <v>10.769769999999999</v>
      </c>
      <c r="C98" s="20">
        <v>9.3912200000000006</v>
      </c>
      <c r="D98" s="20">
        <v>8.6081699999999994</v>
      </c>
      <c r="E98" s="20">
        <v>8.1676599999999997</v>
      </c>
      <c r="F98" s="20">
        <v>8.1881599999999999</v>
      </c>
      <c r="G98" s="20">
        <v>8.1304999999999996</v>
      </c>
      <c r="H98" s="20">
        <v>9.3451000000000004</v>
      </c>
      <c r="I98" s="20">
        <v>11.08015</v>
      </c>
      <c r="J98" s="20">
        <v>13.479229999999999</v>
      </c>
      <c r="K98" s="20">
        <v>15.85012</v>
      </c>
      <c r="L98" s="20">
        <v>17.767469999999999</v>
      </c>
      <c r="M98" s="20">
        <v>19.208200000000001</v>
      </c>
      <c r="N98" s="20">
        <v>19.70016</v>
      </c>
      <c r="O98" s="20">
        <v>19.037120000000002</v>
      </c>
      <c r="P98" s="20">
        <v>17.948599999999999</v>
      </c>
      <c r="Q98" s="20">
        <v>17.36525</v>
      </c>
      <c r="R98" s="20">
        <v>16.922699999999999</v>
      </c>
      <c r="S98" s="20">
        <v>17.177769999999999</v>
      </c>
      <c r="T98" s="20">
        <v>19.478210000000001</v>
      </c>
      <c r="U98" s="20">
        <v>21.814229999999998</v>
      </c>
      <c r="V98" s="20">
        <v>20.98976</v>
      </c>
      <c r="W98" s="20">
        <v>18.868369999999999</v>
      </c>
      <c r="X98" s="20">
        <v>15.27018</v>
      </c>
      <c r="Y98" s="20">
        <v>11.80124</v>
      </c>
      <c r="Z98" s="21">
        <f t="shared" si="6"/>
        <v>356.35933999999997</v>
      </c>
      <c r="AA98" s="22">
        <v>1</v>
      </c>
      <c r="AB98" s="23">
        <f t="shared" si="7"/>
        <v>356.35933999999997</v>
      </c>
    </row>
    <row r="99" spans="1:28" ht="15.95" customHeight="1" x14ac:dyDescent="0.25">
      <c r="A99" s="19">
        <v>44440</v>
      </c>
      <c r="B99" s="20">
        <v>10.948499999999999</v>
      </c>
      <c r="C99" s="20">
        <v>9.5549400000000002</v>
      </c>
      <c r="D99" s="20">
        <v>8.7622199999999992</v>
      </c>
      <c r="E99" s="20">
        <v>8.3183600000000002</v>
      </c>
      <c r="F99" s="20">
        <v>8.3404500000000006</v>
      </c>
      <c r="G99" s="20">
        <v>8.2853300000000001</v>
      </c>
      <c r="H99" s="20">
        <v>9.5116300000000003</v>
      </c>
      <c r="I99" s="20">
        <v>11.267060000000001</v>
      </c>
      <c r="J99" s="20">
        <v>13.694710000000001</v>
      </c>
      <c r="K99" s="20">
        <v>16.090969999999999</v>
      </c>
      <c r="L99" s="20">
        <v>18.03181</v>
      </c>
      <c r="M99" s="20">
        <v>19.491050000000001</v>
      </c>
      <c r="N99" s="20">
        <v>19.985910000000001</v>
      </c>
      <c r="O99" s="20">
        <v>19.31352</v>
      </c>
      <c r="P99" s="20">
        <v>18.209489999999999</v>
      </c>
      <c r="Q99" s="20">
        <v>17.6188</v>
      </c>
      <c r="R99" s="20">
        <v>17.17379</v>
      </c>
      <c r="S99" s="20">
        <v>17.440860000000001</v>
      </c>
      <c r="T99" s="20">
        <v>19.77506</v>
      </c>
      <c r="U99" s="20">
        <v>22.130019999999998</v>
      </c>
      <c r="V99" s="20">
        <v>21.296520000000001</v>
      </c>
      <c r="W99" s="20">
        <v>19.149100000000001</v>
      </c>
      <c r="X99" s="20">
        <v>15.51055</v>
      </c>
      <c r="Y99" s="20">
        <v>11.99788</v>
      </c>
      <c r="Z99" s="21">
        <f t="shared" si="6"/>
        <v>361.89852999999999</v>
      </c>
      <c r="AA99" s="22">
        <v>0</v>
      </c>
      <c r="AB99" s="23">
        <f t="shared" si="7"/>
        <v>0</v>
      </c>
    </row>
    <row r="100" spans="1:28" ht="15.95" customHeight="1" x14ac:dyDescent="0.25">
      <c r="A100" s="19">
        <v>44470</v>
      </c>
      <c r="B100" s="20">
        <v>11.26562</v>
      </c>
      <c r="C100" s="20">
        <v>9.8462499999999995</v>
      </c>
      <c r="D100" s="20">
        <v>9.0379100000000001</v>
      </c>
      <c r="E100" s="20">
        <v>8.5869499999999999</v>
      </c>
      <c r="F100" s="20">
        <v>8.6105199999999993</v>
      </c>
      <c r="G100" s="20">
        <v>8.5568799999999996</v>
      </c>
      <c r="H100" s="20">
        <v>9.8046399999999991</v>
      </c>
      <c r="I100" s="20">
        <v>11.59371</v>
      </c>
      <c r="J100" s="20">
        <v>14.068250000000001</v>
      </c>
      <c r="K100" s="20">
        <v>16.50855</v>
      </c>
      <c r="L100" s="20">
        <v>18.48742</v>
      </c>
      <c r="M100" s="20">
        <v>19.97589</v>
      </c>
      <c r="N100" s="20">
        <v>20.478020000000001</v>
      </c>
      <c r="O100" s="20">
        <v>19.791540000000001</v>
      </c>
      <c r="P100" s="20">
        <v>18.664180000000002</v>
      </c>
      <c r="Q100" s="20">
        <v>18.06176</v>
      </c>
      <c r="R100" s="20">
        <v>17.61035</v>
      </c>
      <c r="S100" s="20">
        <v>17.88955</v>
      </c>
      <c r="T100" s="20">
        <v>20.273800000000001</v>
      </c>
      <c r="U100" s="20">
        <v>22.66724</v>
      </c>
      <c r="V100" s="20">
        <v>21.818269999999998</v>
      </c>
      <c r="W100" s="20">
        <v>19.628810000000001</v>
      </c>
      <c r="X100" s="20">
        <v>15.921889999999999</v>
      </c>
      <c r="Y100" s="20">
        <v>12.339510000000001</v>
      </c>
      <c r="Z100" s="21">
        <f t="shared" si="6"/>
        <v>371.48750999999999</v>
      </c>
      <c r="AA100" s="22">
        <v>1</v>
      </c>
      <c r="AB100" s="23">
        <f t="shared" si="7"/>
        <v>371.48750999999999</v>
      </c>
    </row>
    <row r="101" spans="1:28" ht="15.95" customHeight="1" x14ac:dyDescent="0.25">
      <c r="A101" s="19">
        <v>44501</v>
      </c>
      <c r="B101" s="20">
        <v>11.48677</v>
      </c>
      <c r="C101" s="20">
        <v>10.04935</v>
      </c>
      <c r="D101" s="20">
        <v>9.2301699999999993</v>
      </c>
      <c r="E101" s="20">
        <v>8.7742699999999996</v>
      </c>
      <c r="F101" s="20">
        <v>8.79894</v>
      </c>
      <c r="G101" s="20">
        <v>8.7463300000000004</v>
      </c>
      <c r="H101" s="20">
        <v>10.009130000000001</v>
      </c>
      <c r="I101" s="20">
        <v>11.821870000000001</v>
      </c>
      <c r="J101" s="20">
        <v>14.329190000000001</v>
      </c>
      <c r="K101" s="20">
        <v>16.800229999999999</v>
      </c>
      <c r="L101" s="20">
        <v>18.80564</v>
      </c>
      <c r="M101" s="20">
        <v>20.314579999999999</v>
      </c>
      <c r="N101" s="20">
        <v>20.8217</v>
      </c>
      <c r="O101" s="20">
        <v>20.125330000000002</v>
      </c>
      <c r="P101" s="20">
        <v>18.98161</v>
      </c>
      <c r="Q101" s="20">
        <v>18.370999999999999</v>
      </c>
      <c r="R101" s="20">
        <v>17.915189999999999</v>
      </c>
      <c r="S101" s="20">
        <v>18.203029999999998</v>
      </c>
      <c r="T101" s="20">
        <v>20.622420000000002</v>
      </c>
      <c r="U101" s="20">
        <v>23.042770000000001</v>
      </c>
      <c r="V101" s="20">
        <v>22.182970000000001</v>
      </c>
      <c r="W101" s="20">
        <v>19.964040000000001</v>
      </c>
      <c r="X101" s="20">
        <v>16.209399999999999</v>
      </c>
      <c r="Y101" s="20">
        <v>12.578200000000001</v>
      </c>
      <c r="Z101" s="21">
        <f t="shared" si="6"/>
        <v>378.18412999999998</v>
      </c>
      <c r="AA101" s="22">
        <v>2</v>
      </c>
      <c r="AB101" s="23">
        <f t="shared" si="7"/>
        <v>756.36825999999996</v>
      </c>
    </row>
    <row r="102" spans="1:28" ht="15.95" customHeight="1" thickBot="1" x14ac:dyDescent="0.3">
      <c r="A102" s="24">
        <v>44531</v>
      </c>
      <c r="B102" s="25">
        <v>13.95815</v>
      </c>
      <c r="C102" s="25">
        <v>12.317830000000001</v>
      </c>
      <c r="D102" s="25">
        <v>11.37698</v>
      </c>
      <c r="E102" s="25">
        <v>10.86767</v>
      </c>
      <c r="F102" s="25">
        <v>10.90663</v>
      </c>
      <c r="G102" s="25">
        <v>10.86782</v>
      </c>
      <c r="H102" s="25">
        <v>12.29973</v>
      </c>
      <c r="I102" s="25">
        <v>14.382339999999999</v>
      </c>
      <c r="J102" s="25">
        <v>17.26136</v>
      </c>
      <c r="K102" s="25">
        <v>20.07733</v>
      </c>
      <c r="L102" s="25">
        <v>22.383050000000001</v>
      </c>
      <c r="M102" s="25">
        <v>24.124490000000002</v>
      </c>
      <c r="N102" s="25">
        <v>24.683979999999998</v>
      </c>
      <c r="O102" s="25">
        <v>23.87425</v>
      </c>
      <c r="P102" s="25">
        <v>22.542639999999999</v>
      </c>
      <c r="Q102" s="25">
        <v>21.839449999999999</v>
      </c>
      <c r="R102" s="25">
        <v>21.33746</v>
      </c>
      <c r="S102" s="25">
        <v>21.73216</v>
      </c>
      <c r="T102" s="25">
        <v>24.557200000000002</v>
      </c>
      <c r="U102" s="25">
        <v>27.27497</v>
      </c>
      <c r="V102" s="25">
        <v>26.292950000000001</v>
      </c>
      <c r="W102" s="25">
        <v>23.738720000000001</v>
      </c>
      <c r="X102" s="25">
        <v>19.446940000000001</v>
      </c>
      <c r="Y102" s="25">
        <v>15.26008</v>
      </c>
      <c r="Z102" s="26">
        <f t="shared" si="6"/>
        <v>453.40418000000005</v>
      </c>
      <c r="AA102" s="27">
        <v>0</v>
      </c>
      <c r="AB102" s="28">
        <f t="shared" si="7"/>
        <v>0</v>
      </c>
    </row>
    <row r="103" spans="1:28" ht="15.75" x14ac:dyDescent="0.25">
      <c r="A103" s="14">
        <v>44562</v>
      </c>
      <c r="B103" s="15">
        <v>29.549659999999999</v>
      </c>
      <c r="C103" s="15">
        <v>26.74391</v>
      </c>
      <c r="D103" s="15">
        <v>25.08409</v>
      </c>
      <c r="E103" s="15">
        <v>24.269310000000001</v>
      </c>
      <c r="F103" s="15">
        <v>24.389710000000001</v>
      </c>
      <c r="G103" s="15">
        <v>24.453669999999999</v>
      </c>
      <c r="H103" s="15">
        <v>26.836220000000001</v>
      </c>
      <c r="I103" s="15">
        <v>30.451930000000001</v>
      </c>
      <c r="J103" s="15">
        <v>35.474069999999998</v>
      </c>
      <c r="K103" s="15">
        <v>40.273870000000002</v>
      </c>
      <c r="L103" s="15">
        <v>44.325780000000002</v>
      </c>
      <c r="M103" s="15">
        <v>47.41919</v>
      </c>
      <c r="N103" s="15">
        <v>48.281100000000002</v>
      </c>
      <c r="O103" s="15">
        <v>46.811050000000002</v>
      </c>
      <c r="P103" s="15">
        <v>44.386679999999998</v>
      </c>
      <c r="Q103" s="15">
        <v>43.142600000000002</v>
      </c>
      <c r="R103" s="15">
        <v>42.376170000000002</v>
      </c>
      <c r="S103" s="15">
        <v>43.420169999999999</v>
      </c>
      <c r="T103" s="15">
        <v>48.598489999999998</v>
      </c>
      <c r="U103" s="15">
        <v>52.981290000000001</v>
      </c>
      <c r="V103" s="15">
        <v>51.300350000000002</v>
      </c>
      <c r="W103" s="15">
        <v>46.81682</v>
      </c>
      <c r="X103" s="15">
        <v>39.424810000000001</v>
      </c>
      <c r="Y103" s="15">
        <v>32.025790000000001</v>
      </c>
      <c r="Z103" s="29">
        <f t="shared" si="6"/>
        <v>918.83672999999987</v>
      </c>
      <c r="AA103" s="30">
        <v>1</v>
      </c>
      <c r="AB103" s="31">
        <f t="shared" si="7"/>
        <v>918.83672999999987</v>
      </c>
    </row>
    <row r="104" spans="1:28" ht="15.75" x14ac:dyDescent="0.25">
      <c r="A104" s="19">
        <v>44593</v>
      </c>
      <c r="B104" s="20">
        <v>31.158899999999999</v>
      </c>
      <c r="C104" s="20">
        <v>28.28312</v>
      </c>
      <c r="D104" s="20">
        <v>26.58203</v>
      </c>
      <c r="E104" s="20">
        <v>25.7471</v>
      </c>
      <c r="F104" s="20">
        <v>25.870719999999999</v>
      </c>
      <c r="G104" s="20">
        <v>25.93637</v>
      </c>
      <c r="H104" s="20">
        <v>28.37848</v>
      </c>
      <c r="I104" s="20">
        <v>32.08493</v>
      </c>
      <c r="J104" s="20">
        <v>37.23265</v>
      </c>
      <c r="K104" s="20">
        <v>42.15213</v>
      </c>
      <c r="L104" s="20">
        <v>46.305219999999998</v>
      </c>
      <c r="M104" s="20">
        <v>49.475990000000003</v>
      </c>
      <c r="N104" s="20">
        <v>50.359029999999997</v>
      </c>
      <c r="O104" s="20">
        <v>48.852119999999999</v>
      </c>
      <c r="P104" s="20">
        <v>46.36692</v>
      </c>
      <c r="Q104" s="20">
        <v>45.09178</v>
      </c>
      <c r="R104" s="20">
        <v>44.306559999999998</v>
      </c>
      <c r="S104" s="20">
        <v>45.377409999999998</v>
      </c>
      <c r="T104" s="20">
        <v>50.685890000000001</v>
      </c>
      <c r="U104" s="20">
        <v>55.177799999999998</v>
      </c>
      <c r="V104" s="20">
        <v>53.45485</v>
      </c>
      <c r="W104" s="20">
        <v>48.859050000000003</v>
      </c>
      <c r="X104" s="20">
        <v>41.282600000000002</v>
      </c>
      <c r="Y104" s="20">
        <v>33.698360000000001</v>
      </c>
      <c r="Z104" s="21">
        <f t="shared" si="6"/>
        <v>962.72001000000012</v>
      </c>
      <c r="AA104" s="22">
        <v>0</v>
      </c>
      <c r="AB104" s="31">
        <f t="shared" si="7"/>
        <v>0</v>
      </c>
    </row>
    <row r="105" spans="1:28" ht="15.75" x14ac:dyDescent="0.25">
      <c r="A105" s="19">
        <v>44621</v>
      </c>
      <c r="B105" s="20">
        <v>30.851669999999999</v>
      </c>
      <c r="C105" s="20">
        <v>27.974630000000001</v>
      </c>
      <c r="D105" s="20">
        <v>26.272749999999998</v>
      </c>
      <c r="E105" s="20">
        <v>25.4374</v>
      </c>
      <c r="F105" s="20">
        <v>25.561019999999999</v>
      </c>
      <c r="G105" s="20">
        <v>25.626670000000001</v>
      </c>
      <c r="H105" s="20">
        <v>28.06982</v>
      </c>
      <c r="I105" s="20">
        <v>31.777740000000001</v>
      </c>
      <c r="J105" s="20">
        <v>36.927639999999997</v>
      </c>
      <c r="K105" s="20">
        <v>41.849310000000003</v>
      </c>
      <c r="L105" s="20">
        <v>46.004190000000001</v>
      </c>
      <c r="M105" s="20">
        <v>49.176310000000001</v>
      </c>
      <c r="N105" s="20">
        <v>50.059840000000001</v>
      </c>
      <c r="O105" s="20">
        <v>48.552320000000002</v>
      </c>
      <c r="P105" s="20">
        <v>46.066130000000001</v>
      </c>
      <c r="Q105" s="20">
        <v>44.790439999999997</v>
      </c>
      <c r="R105" s="20">
        <v>44.004770000000001</v>
      </c>
      <c r="S105" s="20">
        <v>45.075870000000002</v>
      </c>
      <c r="T105" s="20">
        <v>50.386400000000002</v>
      </c>
      <c r="U105" s="20">
        <v>54.88035</v>
      </c>
      <c r="V105" s="20">
        <v>53.156660000000002</v>
      </c>
      <c r="W105" s="20">
        <v>48.558959999999999</v>
      </c>
      <c r="X105" s="20">
        <v>40.979190000000003</v>
      </c>
      <c r="Y105" s="20">
        <v>33.39179</v>
      </c>
      <c r="Z105" s="21">
        <f t="shared" si="6"/>
        <v>955.43187</v>
      </c>
      <c r="AA105" s="22">
        <v>1</v>
      </c>
      <c r="AB105" s="31">
        <f t="shared" si="7"/>
        <v>955.43187</v>
      </c>
    </row>
    <row r="106" spans="1:28" ht="15.75" x14ac:dyDescent="0.25">
      <c r="A106" s="19">
        <v>44652</v>
      </c>
      <c r="B106" s="20">
        <v>30.32264</v>
      </c>
      <c r="C106" s="20">
        <v>27.491630000000001</v>
      </c>
      <c r="D106" s="20">
        <v>25.8169</v>
      </c>
      <c r="E106" s="20">
        <v>24.994820000000001</v>
      </c>
      <c r="F106" s="20">
        <v>25.116350000000001</v>
      </c>
      <c r="G106" s="20">
        <v>25.180910000000001</v>
      </c>
      <c r="H106" s="20">
        <v>27.58492</v>
      </c>
      <c r="I106" s="20">
        <v>31.233280000000001</v>
      </c>
      <c r="J106" s="20">
        <v>36.300669999999997</v>
      </c>
      <c r="K106" s="20">
        <v>41.143659999999997</v>
      </c>
      <c r="L106" s="20">
        <v>45.232039999999998</v>
      </c>
      <c r="M106" s="20">
        <v>48.353340000000003</v>
      </c>
      <c r="N106" s="20">
        <v>49.222929999999998</v>
      </c>
      <c r="O106" s="20">
        <v>47.739609999999999</v>
      </c>
      <c r="P106" s="20">
        <v>45.293349999999997</v>
      </c>
      <c r="Q106" s="20">
        <v>44.038069999999998</v>
      </c>
      <c r="R106" s="20">
        <v>43.264800000000001</v>
      </c>
      <c r="S106" s="20">
        <v>44.318370000000002</v>
      </c>
      <c r="T106" s="20">
        <v>49.543489999999998</v>
      </c>
      <c r="U106" s="20">
        <v>53.965670000000003</v>
      </c>
      <c r="V106" s="20">
        <v>52.269590000000001</v>
      </c>
      <c r="W106" s="20">
        <v>47.745640000000002</v>
      </c>
      <c r="X106" s="20">
        <v>40.287089999999999</v>
      </c>
      <c r="Y106" s="20">
        <v>32.821359999999999</v>
      </c>
      <c r="Z106" s="21">
        <f t="shared" si="6"/>
        <v>939.28113000000008</v>
      </c>
      <c r="AA106" s="22">
        <v>0</v>
      </c>
      <c r="AB106" s="31">
        <f t="shared" si="7"/>
        <v>0</v>
      </c>
    </row>
    <row r="107" spans="1:28" ht="15.75" x14ac:dyDescent="0.25">
      <c r="A107" s="19">
        <v>44682</v>
      </c>
      <c r="B107" s="20">
        <v>28.711030000000001</v>
      </c>
      <c r="C107" s="20">
        <v>26.00224</v>
      </c>
      <c r="D107" s="20">
        <v>24.39752</v>
      </c>
      <c r="E107" s="20">
        <v>23.60802</v>
      </c>
      <c r="F107" s="20">
        <v>23.72101</v>
      </c>
      <c r="G107" s="20">
        <v>23.781310000000001</v>
      </c>
      <c r="H107" s="20">
        <v>26.08005</v>
      </c>
      <c r="I107" s="20">
        <v>29.563420000000001</v>
      </c>
      <c r="J107" s="20">
        <v>34.408479999999997</v>
      </c>
      <c r="K107" s="20">
        <v>39.044060000000002</v>
      </c>
      <c r="L107" s="20">
        <v>42.955190000000002</v>
      </c>
      <c r="M107" s="20">
        <v>45.939349999999997</v>
      </c>
      <c r="N107" s="20">
        <v>46.777340000000002</v>
      </c>
      <c r="O107" s="20">
        <v>45.360599999999998</v>
      </c>
      <c r="P107" s="20">
        <v>43.024949999999997</v>
      </c>
      <c r="Q107" s="20">
        <v>41.823900000000002</v>
      </c>
      <c r="R107" s="20">
        <v>41.078870000000002</v>
      </c>
      <c r="S107" s="20">
        <v>42.074770000000001</v>
      </c>
      <c r="T107" s="20">
        <v>47.060290000000002</v>
      </c>
      <c r="U107" s="20">
        <v>51.295749999999998</v>
      </c>
      <c r="V107" s="20">
        <v>49.673760000000001</v>
      </c>
      <c r="W107" s="20">
        <v>45.350859999999997</v>
      </c>
      <c r="X107" s="20">
        <v>38.213380000000001</v>
      </c>
      <c r="Y107" s="20">
        <v>31.078399999999998</v>
      </c>
      <c r="Z107" s="21">
        <f t="shared" si="6"/>
        <v>891.02455000000009</v>
      </c>
      <c r="AA107" s="22">
        <v>1</v>
      </c>
      <c r="AB107" s="31">
        <f t="shared" si="7"/>
        <v>891.02455000000009</v>
      </c>
    </row>
    <row r="108" spans="1:28" ht="15.75" x14ac:dyDescent="0.25">
      <c r="A108" s="19">
        <v>44713</v>
      </c>
      <c r="B108" s="20">
        <v>27.531759999999998</v>
      </c>
      <c r="C108" s="20">
        <v>24.893640000000001</v>
      </c>
      <c r="D108" s="20">
        <v>23.330020000000001</v>
      </c>
      <c r="E108" s="20">
        <v>22.56015</v>
      </c>
      <c r="F108" s="20">
        <v>22.66911</v>
      </c>
      <c r="G108" s="20">
        <v>22.727350000000001</v>
      </c>
      <c r="H108" s="20">
        <v>24.965630000000001</v>
      </c>
      <c r="I108" s="20">
        <v>28.355630000000001</v>
      </c>
      <c r="J108" s="20">
        <v>33.073120000000003</v>
      </c>
      <c r="K108" s="20">
        <v>37.588320000000003</v>
      </c>
      <c r="L108" s="20">
        <v>41.397170000000003</v>
      </c>
      <c r="M108" s="20">
        <v>44.302680000000002</v>
      </c>
      <c r="N108" s="20">
        <v>45.120780000000003</v>
      </c>
      <c r="O108" s="20">
        <v>43.741840000000003</v>
      </c>
      <c r="P108" s="20">
        <v>41.468780000000002</v>
      </c>
      <c r="Q108" s="20">
        <v>40.299079999999996</v>
      </c>
      <c r="R108" s="20">
        <v>39.571779999999997</v>
      </c>
      <c r="S108" s="20">
        <v>40.537660000000002</v>
      </c>
      <c r="T108" s="20">
        <v>45.388469999999998</v>
      </c>
      <c r="U108" s="20">
        <v>49.51482</v>
      </c>
      <c r="V108" s="20">
        <v>47.93544</v>
      </c>
      <c r="W108" s="20">
        <v>43.727220000000003</v>
      </c>
      <c r="X108" s="20">
        <v>36.775640000000003</v>
      </c>
      <c r="Y108" s="20">
        <v>29.829599999999999</v>
      </c>
      <c r="Z108" s="21">
        <f t="shared" si="6"/>
        <v>857.30568999999991</v>
      </c>
      <c r="AA108" s="22">
        <v>2</v>
      </c>
      <c r="AB108" s="31">
        <f t="shared" si="7"/>
        <v>1714.6113799999998</v>
      </c>
    </row>
    <row r="109" spans="1:28" ht="15.75" x14ac:dyDescent="0.25">
      <c r="A109" s="19">
        <v>44743</v>
      </c>
      <c r="B109" s="20">
        <v>27.538820000000001</v>
      </c>
      <c r="C109" s="20">
        <v>24.900110000000002</v>
      </c>
      <c r="D109" s="20">
        <v>23.336220000000001</v>
      </c>
      <c r="E109" s="20">
        <v>22.566269999999999</v>
      </c>
      <c r="F109" s="20">
        <v>22.675360000000001</v>
      </c>
      <c r="G109" s="20">
        <v>22.73366</v>
      </c>
      <c r="H109" s="20">
        <v>24.972490000000001</v>
      </c>
      <c r="I109" s="20">
        <v>28.363510000000002</v>
      </c>
      <c r="J109" s="20">
        <v>33.082180000000001</v>
      </c>
      <c r="K109" s="20">
        <v>37.59834</v>
      </c>
      <c r="L109" s="20">
        <v>41.408070000000002</v>
      </c>
      <c r="M109" s="20">
        <v>44.314320000000002</v>
      </c>
      <c r="N109" s="20">
        <v>45.132390000000001</v>
      </c>
      <c r="O109" s="20">
        <v>43.753059999999998</v>
      </c>
      <c r="P109" s="20">
        <v>41.479329999999997</v>
      </c>
      <c r="Q109" s="20">
        <v>40.309359999999998</v>
      </c>
      <c r="R109" s="20">
        <v>39.582070000000002</v>
      </c>
      <c r="S109" s="20">
        <v>40.548580000000001</v>
      </c>
      <c r="T109" s="20">
        <v>45.400939999999999</v>
      </c>
      <c r="U109" s="20">
        <v>49.528080000000003</v>
      </c>
      <c r="V109" s="20">
        <v>47.948309999999999</v>
      </c>
      <c r="W109" s="20">
        <v>43.738959999999999</v>
      </c>
      <c r="X109" s="20">
        <v>36.785850000000003</v>
      </c>
      <c r="Y109" s="20">
        <v>29.837959999999999</v>
      </c>
      <c r="Z109" s="21">
        <f t="shared" si="6"/>
        <v>857.53424000000007</v>
      </c>
      <c r="AA109" s="22">
        <v>1</v>
      </c>
      <c r="AB109" s="31">
        <f t="shared" si="7"/>
        <v>857.53424000000007</v>
      </c>
    </row>
    <row r="110" spans="1:28" ht="15.75" x14ac:dyDescent="0.25">
      <c r="A110" s="19">
        <v>44774</v>
      </c>
      <c r="B110" s="20">
        <v>29.01989</v>
      </c>
      <c r="C110" s="20">
        <v>26.280539999999998</v>
      </c>
      <c r="D110" s="20">
        <v>24.657440000000001</v>
      </c>
      <c r="E110" s="20">
        <v>23.85867</v>
      </c>
      <c r="F110" s="20">
        <v>23.972529999999999</v>
      </c>
      <c r="G110" s="20">
        <v>24.033339999999999</v>
      </c>
      <c r="H110" s="20">
        <v>26.35782</v>
      </c>
      <c r="I110" s="20">
        <v>29.879549999999998</v>
      </c>
      <c r="J110" s="20">
        <v>34.778829999999999</v>
      </c>
      <c r="K110" s="20">
        <v>39.466909999999999</v>
      </c>
      <c r="L110" s="20">
        <v>43.422060000000002</v>
      </c>
      <c r="M110" s="20">
        <v>46.439579999999999</v>
      </c>
      <c r="N110" s="20">
        <v>47.287750000000003</v>
      </c>
      <c r="O110" s="20">
        <v>45.855339999999998</v>
      </c>
      <c r="P110" s="20">
        <v>43.493969999999997</v>
      </c>
      <c r="Q110" s="20">
        <v>42.279380000000003</v>
      </c>
      <c r="R110" s="20">
        <v>41.525309999999998</v>
      </c>
      <c r="S110" s="20">
        <v>42.530940000000001</v>
      </c>
      <c r="T110" s="20">
        <v>47.570959999999999</v>
      </c>
      <c r="U110" s="20">
        <v>51.854709999999997</v>
      </c>
      <c r="V110" s="20">
        <v>50.21454</v>
      </c>
      <c r="W110" s="20">
        <v>45.843580000000003</v>
      </c>
      <c r="X110" s="20">
        <v>38.625489999999999</v>
      </c>
      <c r="Y110" s="20">
        <v>31.411069999999999</v>
      </c>
      <c r="Z110" s="21">
        <f t="shared" si="6"/>
        <v>900.6601999999998</v>
      </c>
      <c r="AA110" s="22">
        <v>1</v>
      </c>
      <c r="AB110" s="31">
        <f t="shared" si="7"/>
        <v>900.6601999999998</v>
      </c>
    </row>
    <row r="111" spans="1:28" ht="15.75" x14ac:dyDescent="0.25">
      <c r="A111" s="19">
        <v>44805</v>
      </c>
      <c r="B111" s="20">
        <v>29.008140000000001</v>
      </c>
      <c r="C111" s="20">
        <v>26.304510000000001</v>
      </c>
      <c r="D111" s="20">
        <v>24.70233</v>
      </c>
      <c r="E111" s="20">
        <v>23.913679999999999</v>
      </c>
      <c r="F111" s="20">
        <v>24.025700000000001</v>
      </c>
      <c r="G111" s="20">
        <v>24.085560000000001</v>
      </c>
      <c r="H111" s="20">
        <v>26.379580000000001</v>
      </c>
      <c r="I111" s="20">
        <v>29.854600000000001</v>
      </c>
      <c r="J111" s="20">
        <v>34.689610000000002</v>
      </c>
      <c r="K111" s="20">
        <v>39.31673</v>
      </c>
      <c r="L111" s="20">
        <v>43.220230000000001</v>
      </c>
      <c r="M111" s="20">
        <v>46.198149999999998</v>
      </c>
      <c r="N111" s="20">
        <v>47.035890000000002</v>
      </c>
      <c r="O111" s="20">
        <v>45.622430000000001</v>
      </c>
      <c r="P111" s="20">
        <v>43.292369999999998</v>
      </c>
      <c r="Q111" s="20">
        <v>42.093629999999997</v>
      </c>
      <c r="R111" s="20">
        <v>41.348849999999999</v>
      </c>
      <c r="S111" s="20">
        <v>42.34008</v>
      </c>
      <c r="T111" s="20">
        <v>47.312899999999999</v>
      </c>
      <c r="U111" s="20">
        <v>51.541229999999999</v>
      </c>
      <c r="V111" s="20">
        <v>49.922539999999998</v>
      </c>
      <c r="W111" s="20">
        <v>45.609189999999998</v>
      </c>
      <c r="X111" s="20">
        <v>38.485120000000002</v>
      </c>
      <c r="Y111" s="20">
        <v>31.365659999999998</v>
      </c>
      <c r="Z111" s="21">
        <f t="shared" si="6"/>
        <v>897.66871000000026</v>
      </c>
      <c r="AA111" s="22">
        <v>0</v>
      </c>
      <c r="AB111" s="31">
        <f t="shared" si="7"/>
        <v>0</v>
      </c>
    </row>
    <row r="112" spans="1:28" ht="15.75" x14ac:dyDescent="0.25">
      <c r="A112" s="19">
        <v>44835</v>
      </c>
      <c r="B112" s="20">
        <v>30.181850000000001</v>
      </c>
      <c r="C112" s="20">
        <v>27.381830000000001</v>
      </c>
      <c r="D112" s="20">
        <v>25.723990000000001</v>
      </c>
      <c r="E112" s="20">
        <v>24.90907</v>
      </c>
      <c r="F112" s="20">
        <v>25.027190000000001</v>
      </c>
      <c r="G112" s="20">
        <v>25.090109999999999</v>
      </c>
      <c r="H112" s="20">
        <v>27.46686</v>
      </c>
      <c r="I112" s="20">
        <v>31.070540000000001</v>
      </c>
      <c r="J112" s="20">
        <v>36.080199999999998</v>
      </c>
      <c r="K112" s="20">
        <v>40.871229999999997</v>
      </c>
      <c r="L112" s="20">
        <v>44.914380000000001</v>
      </c>
      <c r="M112" s="20">
        <v>47.999989999999997</v>
      </c>
      <c r="N112" s="20">
        <v>48.863810000000001</v>
      </c>
      <c r="O112" s="20">
        <v>47.398339999999997</v>
      </c>
      <c r="P112" s="20">
        <v>44.982030000000002</v>
      </c>
      <c r="Q112" s="20">
        <v>43.740519999999997</v>
      </c>
      <c r="R112" s="20">
        <v>42.972459999999998</v>
      </c>
      <c r="S112" s="20">
        <v>44.006790000000002</v>
      </c>
      <c r="T112" s="20">
        <v>49.16583</v>
      </c>
      <c r="U112" s="20">
        <v>53.542250000000003</v>
      </c>
      <c r="V112" s="20">
        <v>51.865290000000002</v>
      </c>
      <c r="W112" s="20">
        <v>47.394500000000001</v>
      </c>
      <c r="X112" s="20">
        <v>40.017029999999998</v>
      </c>
      <c r="Y112" s="20">
        <v>32.638370000000002</v>
      </c>
      <c r="Z112" s="21">
        <f t="shared" si="6"/>
        <v>933.30445999999984</v>
      </c>
      <c r="AA112" s="22">
        <v>1</v>
      </c>
      <c r="AB112" s="31">
        <f t="shared" si="7"/>
        <v>933.30445999999984</v>
      </c>
    </row>
    <row r="113" spans="1:30" ht="15.75" x14ac:dyDescent="0.25">
      <c r="A113" s="19">
        <v>44866</v>
      </c>
      <c r="B113" s="20">
        <v>31.346209999999999</v>
      </c>
      <c r="C113" s="20">
        <v>28.45513</v>
      </c>
      <c r="D113" s="20">
        <v>26.744769999999999</v>
      </c>
      <c r="E113" s="20">
        <v>25.905149999999999</v>
      </c>
      <c r="F113" s="20">
        <v>26.029140000000002</v>
      </c>
      <c r="G113" s="20">
        <v>26.095009999999998</v>
      </c>
      <c r="H113" s="20">
        <v>28.549990000000001</v>
      </c>
      <c r="I113" s="20">
        <v>32.275509999999997</v>
      </c>
      <c r="J113" s="20">
        <v>37.450310000000002</v>
      </c>
      <c r="K113" s="20">
        <v>42.396129999999999</v>
      </c>
      <c r="L113" s="20">
        <v>46.571249999999999</v>
      </c>
      <c r="M113" s="20">
        <v>49.758699999999997</v>
      </c>
      <c r="N113" s="20">
        <v>50.646949999999997</v>
      </c>
      <c r="O113" s="20">
        <v>49.132249999999999</v>
      </c>
      <c r="P113" s="20">
        <v>46.634259999999998</v>
      </c>
      <c r="Q113" s="20">
        <v>45.352339999999998</v>
      </c>
      <c r="R113" s="20">
        <v>44.562480000000001</v>
      </c>
      <c r="S113" s="20">
        <v>45.637970000000003</v>
      </c>
      <c r="T113" s="20">
        <v>50.973469999999999</v>
      </c>
      <c r="U113" s="20">
        <v>55.489649999999997</v>
      </c>
      <c r="V113" s="20">
        <v>53.75761</v>
      </c>
      <c r="W113" s="20">
        <v>49.13785</v>
      </c>
      <c r="X113" s="20">
        <v>41.521000000000001</v>
      </c>
      <c r="Y113" s="20">
        <v>33.897129999999997</v>
      </c>
      <c r="Z113" s="21">
        <f t="shared" si="6"/>
        <v>968.32025999999996</v>
      </c>
      <c r="AA113" s="22">
        <v>2</v>
      </c>
      <c r="AB113" s="31">
        <f t="shared" si="7"/>
        <v>1936.6405199999999</v>
      </c>
    </row>
    <row r="114" spans="1:30" ht="16.5" thickBot="1" x14ac:dyDescent="0.3">
      <c r="A114" s="24">
        <v>44896</v>
      </c>
      <c r="B114" s="25">
        <v>31.336400000000001</v>
      </c>
      <c r="C114" s="25">
        <v>28.406030000000001</v>
      </c>
      <c r="D114" s="25">
        <v>26.673449999999999</v>
      </c>
      <c r="E114" s="25">
        <v>25.823689999999999</v>
      </c>
      <c r="F114" s="25">
        <v>25.950810000000001</v>
      </c>
      <c r="G114" s="25">
        <v>26.018219999999999</v>
      </c>
      <c r="H114" s="25">
        <v>28.507200000000001</v>
      </c>
      <c r="I114" s="25">
        <v>32.286619999999999</v>
      </c>
      <c r="J114" s="25">
        <v>37.533290000000001</v>
      </c>
      <c r="K114" s="25">
        <v>42.545569999999998</v>
      </c>
      <c r="L114" s="25">
        <v>46.777749999999997</v>
      </c>
      <c r="M114" s="25">
        <v>50.009549999999997</v>
      </c>
      <c r="N114" s="25">
        <v>50.907269999999997</v>
      </c>
      <c r="O114" s="25">
        <v>49.370869999999996</v>
      </c>
      <c r="P114" s="25">
        <v>46.836750000000002</v>
      </c>
      <c r="Q114" s="25">
        <v>45.537399999999998</v>
      </c>
      <c r="R114" s="25">
        <v>44.739060000000002</v>
      </c>
      <c r="S114" s="25">
        <v>45.834499999999998</v>
      </c>
      <c r="T114" s="25">
        <v>51.248640000000002</v>
      </c>
      <c r="U114" s="25">
        <v>55.824350000000003</v>
      </c>
      <c r="V114" s="25">
        <v>54.068390000000001</v>
      </c>
      <c r="W114" s="25">
        <v>49.38335</v>
      </c>
      <c r="X114" s="25">
        <v>41.663409999999999</v>
      </c>
      <c r="Y114" s="25">
        <v>33.932259999999999</v>
      </c>
      <c r="Z114" s="26">
        <f t="shared" si="6"/>
        <v>971.21483000000012</v>
      </c>
      <c r="AA114" s="27">
        <v>0</v>
      </c>
      <c r="AB114" s="28">
        <f t="shared" si="7"/>
        <v>0</v>
      </c>
    </row>
    <row r="115" spans="1:30" ht="15.75" thickBot="1" x14ac:dyDescent="0.25">
      <c r="B115" s="44"/>
    </row>
    <row r="116" spans="1:30" ht="16.5" thickBot="1" x14ac:dyDescent="0.3">
      <c r="A116" s="7" t="s">
        <v>33</v>
      </c>
      <c r="E116" s="35"/>
    </row>
    <row r="117" spans="1:30" ht="15.75" thickBot="1" x14ac:dyDescent="0.25">
      <c r="B117" s="44"/>
    </row>
    <row r="118" spans="1:30" ht="15.95" customHeight="1" thickBot="1" x14ac:dyDescent="0.25">
      <c r="A118" s="11" t="s">
        <v>3</v>
      </c>
      <c r="B118" s="12" t="s">
        <v>4</v>
      </c>
      <c r="C118" s="12" t="s">
        <v>5</v>
      </c>
      <c r="D118" s="12" t="s">
        <v>6</v>
      </c>
      <c r="E118" s="12" t="s">
        <v>7</v>
      </c>
      <c r="F118" s="12" t="s">
        <v>8</v>
      </c>
      <c r="G118" s="12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14</v>
      </c>
      <c r="M118" s="12" t="s">
        <v>15</v>
      </c>
      <c r="N118" s="12" t="s">
        <v>16</v>
      </c>
      <c r="O118" s="12" t="s">
        <v>17</v>
      </c>
      <c r="P118" s="12" t="s">
        <v>18</v>
      </c>
      <c r="Q118" s="12" t="s">
        <v>19</v>
      </c>
      <c r="R118" s="12" t="s">
        <v>20</v>
      </c>
      <c r="S118" s="12" t="s">
        <v>21</v>
      </c>
      <c r="T118" s="12" t="s">
        <v>22</v>
      </c>
      <c r="U118" s="12" t="s">
        <v>23</v>
      </c>
      <c r="V118" s="12" t="s">
        <v>24</v>
      </c>
      <c r="W118" s="12" t="s">
        <v>25</v>
      </c>
      <c r="X118" s="12" t="s">
        <v>26</v>
      </c>
      <c r="Y118" s="12" t="s">
        <v>27</v>
      </c>
      <c r="Z118" s="12" t="s">
        <v>28</v>
      </c>
      <c r="AA118" s="12" t="s">
        <v>29</v>
      </c>
      <c r="AB118" s="13"/>
      <c r="AC118" s="45"/>
    </row>
    <row r="119" spans="1:30" ht="15.95" customHeight="1" x14ac:dyDescent="0.25">
      <c r="A119" s="14">
        <v>44197</v>
      </c>
      <c r="B119" s="15">
        <f t="shared" ref="B119:Y129" si="8">+B7*$AA7+B35*$AA35+B63*$AA63+B91*$AA91</f>
        <v>452.22092000000004</v>
      </c>
      <c r="C119" s="15">
        <f t="shared" si="8"/>
        <v>399.68697000000003</v>
      </c>
      <c r="D119" s="15">
        <f t="shared" si="8"/>
        <v>371.43530999999996</v>
      </c>
      <c r="E119" s="15">
        <f t="shared" si="8"/>
        <v>358.69772</v>
      </c>
      <c r="F119" s="15">
        <f t="shared" si="8"/>
        <v>372.72146999999995</v>
      </c>
      <c r="G119" s="15">
        <f t="shared" si="8"/>
        <v>423.9633</v>
      </c>
      <c r="H119" s="15">
        <f t="shared" si="8"/>
        <v>521.4836600000001</v>
      </c>
      <c r="I119" s="15">
        <f t="shared" si="8"/>
        <v>603.63073000000009</v>
      </c>
      <c r="J119" s="15">
        <f t="shared" si="8"/>
        <v>721.98338000000001</v>
      </c>
      <c r="K119" s="15">
        <f t="shared" si="8"/>
        <v>810.50185999999997</v>
      </c>
      <c r="L119" s="15">
        <f t="shared" si="8"/>
        <v>886.13662000000011</v>
      </c>
      <c r="M119" s="15">
        <f t="shared" si="8"/>
        <v>943.79135999999994</v>
      </c>
      <c r="N119" s="15">
        <f t="shared" si="8"/>
        <v>929.20455000000004</v>
      </c>
      <c r="O119" s="15">
        <f t="shared" si="8"/>
        <v>903.78578000000005</v>
      </c>
      <c r="P119" s="15">
        <f t="shared" si="8"/>
        <v>903.64287000000013</v>
      </c>
      <c r="Q119" s="15">
        <f t="shared" si="8"/>
        <v>894.77665999999999</v>
      </c>
      <c r="R119" s="15">
        <f t="shared" si="8"/>
        <v>875.08974000000001</v>
      </c>
      <c r="S119" s="15">
        <f t="shared" si="8"/>
        <v>860.22501</v>
      </c>
      <c r="T119" s="15">
        <f t="shared" si="8"/>
        <v>913.23590999999988</v>
      </c>
      <c r="U119" s="15">
        <f t="shared" si="8"/>
        <v>962.13693999999987</v>
      </c>
      <c r="V119" s="15">
        <f t="shared" si="8"/>
        <v>907.07128</v>
      </c>
      <c r="W119" s="15">
        <f t="shared" si="8"/>
        <v>830.53800999999999</v>
      </c>
      <c r="X119" s="15">
        <f t="shared" si="8"/>
        <v>692.42336</v>
      </c>
      <c r="Y119" s="15">
        <f t="shared" si="8"/>
        <v>551.79660999999999</v>
      </c>
      <c r="Z119" s="16">
        <f>SUM(B119:Y119)</f>
        <v>17090.18002</v>
      </c>
      <c r="AA119" s="17">
        <v>31</v>
      </c>
      <c r="AB119" s="18">
        <f>+AB7+AB35+AB63+AB91</f>
        <v>17090.18002</v>
      </c>
      <c r="AD119" s="10"/>
    </row>
    <row r="120" spans="1:30" ht="15.95" customHeight="1" x14ac:dyDescent="0.25">
      <c r="A120" s="19">
        <v>44228</v>
      </c>
      <c r="B120" s="20">
        <f t="shared" si="8"/>
        <v>420.61392000000001</v>
      </c>
      <c r="C120" s="20">
        <f t="shared" si="8"/>
        <v>372.72928000000002</v>
      </c>
      <c r="D120" s="20">
        <f t="shared" si="8"/>
        <v>349.48768000000001</v>
      </c>
      <c r="E120" s="20">
        <f t="shared" si="8"/>
        <v>335.66759999999999</v>
      </c>
      <c r="F120" s="20">
        <f t="shared" si="8"/>
        <v>360.09196000000003</v>
      </c>
      <c r="G120" s="20">
        <f t="shared" si="8"/>
        <v>443.39892000000003</v>
      </c>
      <c r="H120" s="20">
        <f t="shared" si="8"/>
        <v>546.38192000000004</v>
      </c>
      <c r="I120" s="20">
        <f t="shared" si="8"/>
        <v>609.49311999999998</v>
      </c>
      <c r="J120" s="20">
        <f t="shared" si="8"/>
        <v>711.71032000000002</v>
      </c>
      <c r="K120" s="20">
        <f t="shared" si="8"/>
        <v>788.12224000000003</v>
      </c>
      <c r="L120" s="20">
        <f t="shared" si="8"/>
        <v>860.05880000000002</v>
      </c>
      <c r="M120" s="20">
        <f t="shared" si="8"/>
        <v>903.70780000000013</v>
      </c>
      <c r="N120" s="20">
        <f t="shared" si="8"/>
        <v>875.45303999999999</v>
      </c>
      <c r="O120" s="20">
        <f t="shared" si="8"/>
        <v>854.10100000000011</v>
      </c>
      <c r="P120" s="20">
        <f t="shared" si="8"/>
        <v>869.72879999999998</v>
      </c>
      <c r="Q120" s="20">
        <f t="shared" si="8"/>
        <v>865.25888000000009</v>
      </c>
      <c r="R120" s="20">
        <f t="shared" si="8"/>
        <v>846.67835999999988</v>
      </c>
      <c r="S120" s="20">
        <f t="shared" si="8"/>
        <v>828.22995999999989</v>
      </c>
      <c r="T120" s="20">
        <f t="shared" si="8"/>
        <v>861.17371999999989</v>
      </c>
      <c r="U120" s="20">
        <f t="shared" si="8"/>
        <v>914.94084000000009</v>
      </c>
      <c r="V120" s="20">
        <f t="shared" si="8"/>
        <v>857.31868000000009</v>
      </c>
      <c r="W120" s="20">
        <f t="shared" si="8"/>
        <v>778.27808000000005</v>
      </c>
      <c r="X120" s="20">
        <f t="shared" si="8"/>
        <v>645.67703999999992</v>
      </c>
      <c r="Y120" s="20">
        <f t="shared" si="8"/>
        <v>505.70803999999998</v>
      </c>
      <c r="Z120" s="21">
        <f>SUM(B120:Y120)</f>
        <v>16404.010000000002</v>
      </c>
      <c r="AA120" s="22">
        <v>28</v>
      </c>
      <c r="AB120" s="23">
        <f t="shared" ref="AB120:AB142" si="9">+AB8+AB36+AB64+AB92</f>
        <v>16404.010000000002</v>
      </c>
      <c r="AD120" s="10"/>
    </row>
    <row r="121" spans="1:30" ht="15.95" customHeight="1" x14ac:dyDescent="0.25">
      <c r="A121" s="19">
        <v>44256</v>
      </c>
      <c r="B121" s="20">
        <f t="shared" si="8"/>
        <v>497.56155999999999</v>
      </c>
      <c r="C121" s="20">
        <f t="shared" si="8"/>
        <v>445.40803000000005</v>
      </c>
      <c r="D121" s="20">
        <f t="shared" si="8"/>
        <v>417.81822999999997</v>
      </c>
      <c r="E121" s="20">
        <f t="shared" si="8"/>
        <v>404.27289999999999</v>
      </c>
      <c r="F121" s="20">
        <f t="shared" si="8"/>
        <v>428.50262000000004</v>
      </c>
      <c r="G121" s="20">
        <f t="shared" si="8"/>
        <v>516.75403000000006</v>
      </c>
      <c r="H121" s="20">
        <f t="shared" si="8"/>
        <v>625.19324999999992</v>
      </c>
      <c r="I121" s="20">
        <f t="shared" si="8"/>
        <v>712.69176000000004</v>
      </c>
      <c r="J121" s="20">
        <f t="shared" si="8"/>
        <v>835.80345000000011</v>
      </c>
      <c r="K121" s="20">
        <f t="shared" si="8"/>
        <v>925.47251000000006</v>
      </c>
      <c r="L121" s="20">
        <f t="shared" si="8"/>
        <v>1009.83309</v>
      </c>
      <c r="M121" s="20">
        <f t="shared" si="8"/>
        <v>1062.7809</v>
      </c>
      <c r="N121" s="20">
        <f t="shared" si="8"/>
        <v>1032.5511799999999</v>
      </c>
      <c r="O121" s="20">
        <f t="shared" si="8"/>
        <v>1012.5652700000002</v>
      </c>
      <c r="P121" s="20">
        <f t="shared" si="8"/>
        <v>1026.3104700000001</v>
      </c>
      <c r="Q121" s="20">
        <f t="shared" si="8"/>
        <v>1019.0318300000001</v>
      </c>
      <c r="R121" s="20">
        <f t="shared" si="8"/>
        <v>990.68421999999987</v>
      </c>
      <c r="S121" s="20">
        <f t="shared" si="8"/>
        <v>967.22361000000001</v>
      </c>
      <c r="T121" s="20">
        <f t="shared" si="8"/>
        <v>996.2749</v>
      </c>
      <c r="U121" s="20">
        <f t="shared" si="8"/>
        <v>1063.68021</v>
      </c>
      <c r="V121" s="20">
        <f t="shared" si="8"/>
        <v>1003.9128399999998</v>
      </c>
      <c r="W121" s="20">
        <f t="shared" si="8"/>
        <v>906.74924999999996</v>
      </c>
      <c r="X121" s="20">
        <f t="shared" si="8"/>
        <v>759.07960000000003</v>
      </c>
      <c r="Y121" s="20">
        <f t="shared" si="8"/>
        <v>602.73522000000003</v>
      </c>
      <c r="Z121" s="21">
        <f t="shared" ref="Z121:Z130" si="10">SUM(B121:Y121)</f>
        <v>19262.890930000001</v>
      </c>
      <c r="AA121" s="22">
        <v>31</v>
      </c>
      <c r="AB121" s="23">
        <f t="shared" si="9"/>
        <v>19262.890930000001</v>
      </c>
      <c r="AD121" s="10"/>
    </row>
    <row r="122" spans="1:30" ht="15.95" customHeight="1" x14ac:dyDescent="0.25">
      <c r="A122" s="19">
        <v>44287</v>
      </c>
      <c r="B122" s="20">
        <f t="shared" si="8"/>
        <v>428.38079999999997</v>
      </c>
      <c r="C122" s="20">
        <f t="shared" si="8"/>
        <v>380.51871999999997</v>
      </c>
      <c r="D122" s="20">
        <f t="shared" si="8"/>
        <v>354.79131999999998</v>
      </c>
      <c r="E122" s="20">
        <f t="shared" si="8"/>
        <v>344.96424000000002</v>
      </c>
      <c r="F122" s="20">
        <f t="shared" si="8"/>
        <v>365.11911999999995</v>
      </c>
      <c r="G122" s="20">
        <f t="shared" si="8"/>
        <v>432.42521999999997</v>
      </c>
      <c r="H122" s="20">
        <f t="shared" si="8"/>
        <v>532.59241999999995</v>
      </c>
      <c r="I122" s="20">
        <f t="shared" si="8"/>
        <v>619.43096000000003</v>
      </c>
      <c r="J122" s="20">
        <f t="shared" si="8"/>
        <v>728.89121999999998</v>
      </c>
      <c r="K122" s="20">
        <f t="shared" si="8"/>
        <v>807.80018000000007</v>
      </c>
      <c r="L122" s="20">
        <f t="shared" si="8"/>
        <v>879.64940000000001</v>
      </c>
      <c r="M122" s="20">
        <f t="shared" si="8"/>
        <v>929.34</v>
      </c>
      <c r="N122" s="20">
        <f t="shared" si="8"/>
        <v>901.51468</v>
      </c>
      <c r="O122" s="20">
        <f t="shared" si="8"/>
        <v>879.46854000000008</v>
      </c>
      <c r="P122" s="20">
        <f t="shared" si="8"/>
        <v>884.36034000000006</v>
      </c>
      <c r="Q122" s="20">
        <f t="shared" si="8"/>
        <v>875.79964000000007</v>
      </c>
      <c r="R122" s="20">
        <f t="shared" si="8"/>
        <v>861.77312000000006</v>
      </c>
      <c r="S122" s="20">
        <f t="shared" si="8"/>
        <v>850.78699999999992</v>
      </c>
      <c r="T122" s="20">
        <f t="shared" si="8"/>
        <v>905.4717599999999</v>
      </c>
      <c r="U122" s="20">
        <f t="shared" si="8"/>
        <v>943.2165</v>
      </c>
      <c r="V122" s="20">
        <f t="shared" si="8"/>
        <v>891.5142800000001</v>
      </c>
      <c r="W122" s="20">
        <f t="shared" si="8"/>
        <v>802.74369999999999</v>
      </c>
      <c r="X122" s="20">
        <f t="shared" si="8"/>
        <v>663.3353800000001</v>
      </c>
      <c r="Y122" s="20">
        <f t="shared" si="8"/>
        <v>521.86856</v>
      </c>
      <c r="Z122" s="21">
        <f t="shared" si="10"/>
        <v>16785.757099999999</v>
      </c>
      <c r="AA122" s="22">
        <v>30</v>
      </c>
      <c r="AB122" s="23">
        <f t="shared" si="9"/>
        <v>16785.757099999995</v>
      </c>
      <c r="AD122" s="10"/>
    </row>
    <row r="123" spans="1:30" ht="15.95" customHeight="1" x14ac:dyDescent="0.25">
      <c r="A123" s="19">
        <v>44317</v>
      </c>
      <c r="B123" s="20">
        <f t="shared" si="8"/>
        <v>382.91371999999996</v>
      </c>
      <c r="C123" s="20">
        <f t="shared" si="8"/>
        <v>339.73484000000002</v>
      </c>
      <c r="D123" s="20">
        <f t="shared" si="8"/>
        <v>314.03134</v>
      </c>
      <c r="E123" s="20">
        <f t="shared" si="8"/>
        <v>304.77483000000001</v>
      </c>
      <c r="F123" s="20">
        <f t="shared" si="8"/>
        <v>323.18966</v>
      </c>
      <c r="G123" s="20">
        <f t="shared" si="8"/>
        <v>372.67093000000006</v>
      </c>
      <c r="H123" s="20">
        <f t="shared" si="8"/>
        <v>471.19302000000005</v>
      </c>
      <c r="I123" s="20">
        <f t="shared" si="8"/>
        <v>555.45547999999997</v>
      </c>
      <c r="J123" s="20">
        <f t="shared" si="8"/>
        <v>656.55014999999992</v>
      </c>
      <c r="K123" s="20">
        <f t="shared" si="8"/>
        <v>731.17670999999996</v>
      </c>
      <c r="L123" s="20">
        <f t="shared" si="8"/>
        <v>797.0237800000001</v>
      </c>
      <c r="M123" s="20">
        <f t="shared" si="8"/>
        <v>838.43995000000007</v>
      </c>
      <c r="N123" s="20">
        <f t="shared" si="8"/>
        <v>817.34924999999998</v>
      </c>
      <c r="O123" s="20">
        <f t="shared" si="8"/>
        <v>796.70892000000003</v>
      </c>
      <c r="P123" s="20">
        <f t="shared" si="8"/>
        <v>799.65980000000002</v>
      </c>
      <c r="Q123" s="20">
        <f t="shared" si="8"/>
        <v>791.08938999999998</v>
      </c>
      <c r="R123" s="20">
        <f t="shared" si="8"/>
        <v>774.30043000000001</v>
      </c>
      <c r="S123" s="20">
        <f t="shared" si="8"/>
        <v>764.26832000000002</v>
      </c>
      <c r="T123" s="20">
        <f t="shared" si="8"/>
        <v>813.93290999999999</v>
      </c>
      <c r="U123" s="20">
        <f t="shared" si="8"/>
        <v>853.40860000000009</v>
      </c>
      <c r="V123" s="20">
        <f t="shared" si="8"/>
        <v>807.45210000000009</v>
      </c>
      <c r="W123" s="20">
        <f t="shared" si="8"/>
        <v>731.29993999999999</v>
      </c>
      <c r="X123" s="20">
        <f t="shared" si="8"/>
        <v>601.60811999999999</v>
      </c>
      <c r="Y123" s="20">
        <f t="shared" si="8"/>
        <v>467.95753000000002</v>
      </c>
      <c r="Z123" s="21">
        <f t="shared" si="10"/>
        <v>15106.18972</v>
      </c>
      <c r="AA123" s="22">
        <v>31</v>
      </c>
      <c r="AB123" s="23">
        <f t="shared" si="9"/>
        <v>15106.189720000002</v>
      </c>
      <c r="AD123" s="10"/>
    </row>
    <row r="124" spans="1:30" ht="15.95" customHeight="1" x14ac:dyDescent="0.25">
      <c r="A124" s="19">
        <v>44348</v>
      </c>
      <c r="B124" s="20">
        <f t="shared" si="8"/>
        <v>356.50198</v>
      </c>
      <c r="C124" s="20">
        <f t="shared" si="8"/>
        <v>312.86941999999999</v>
      </c>
      <c r="D124" s="20">
        <f t="shared" si="8"/>
        <v>288.57542000000001</v>
      </c>
      <c r="E124" s="20">
        <f t="shared" si="8"/>
        <v>278.56468000000001</v>
      </c>
      <c r="F124" s="20">
        <f t="shared" si="8"/>
        <v>295.13204000000002</v>
      </c>
      <c r="G124" s="20">
        <f t="shared" si="8"/>
        <v>329.76123999999999</v>
      </c>
      <c r="H124" s="20">
        <f t="shared" si="8"/>
        <v>423.74593999999991</v>
      </c>
      <c r="I124" s="20">
        <f t="shared" si="8"/>
        <v>512.00465999999994</v>
      </c>
      <c r="J124" s="20">
        <f t="shared" si="8"/>
        <v>613.38625999999999</v>
      </c>
      <c r="K124" s="20">
        <f t="shared" si="8"/>
        <v>685.72130000000004</v>
      </c>
      <c r="L124" s="20">
        <f t="shared" si="8"/>
        <v>750.58398</v>
      </c>
      <c r="M124" s="20">
        <f t="shared" si="8"/>
        <v>794.18179999999995</v>
      </c>
      <c r="N124" s="20">
        <f t="shared" si="8"/>
        <v>776.29762000000005</v>
      </c>
      <c r="O124" s="20">
        <f t="shared" si="8"/>
        <v>753.79772000000003</v>
      </c>
      <c r="P124" s="20">
        <f t="shared" si="8"/>
        <v>764.22564</v>
      </c>
      <c r="Q124" s="20">
        <f t="shared" si="8"/>
        <v>756.80856000000006</v>
      </c>
      <c r="R124" s="20">
        <f t="shared" si="8"/>
        <v>739.77474000000007</v>
      </c>
      <c r="S124" s="20">
        <f t="shared" si="8"/>
        <v>728.05603999999994</v>
      </c>
      <c r="T124" s="20">
        <f t="shared" si="8"/>
        <v>757.35563999999999</v>
      </c>
      <c r="U124" s="20">
        <f t="shared" si="8"/>
        <v>804.87538000000006</v>
      </c>
      <c r="V124" s="20">
        <f t="shared" si="8"/>
        <v>760.15171999999995</v>
      </c>
      <c r="W124" s="20">
        <f t="shared" si="8"/>
        <v>686.13080000000002</v>
      </c>
      <c r="X124" s="20">
        <f t="shared" si="8"/>
        <v>570.10659999999996</v>
      </c>
      <c r="Y124" s="20">
        <f t="shared" si="8"/>
        <v>445.67485999999991</v>
      </c>
      <c r="Z124" s="21">
        <f t="shared" si="10"/>
        <v>14184.28404</v>
      </c>
      <c r="AA124" s="22">
        <v>30</v>
      </c>
      <c r="AB124" s="23">
        <f t="shared" si="9"/>
        <v>14184.28404</v>
      </c>
      <c r="AD124" s="10"/>
    </row>
    <row r="125" spans="1:30" ht="15.95" customHeight="1" x14ac:dyDescent="0.25">
      <c r="A125" s="19">
        <v>44378</v>
      </c>
      <c r="B125" s="20">
        <f t="shared" si="8"/>
        <v>362.99072000000007</v>
      </c>
      <c r="C125" s="20">
        <f t="shared" si="8"/>
        <v>321.25748999999996</v>
      </c>
      <c r="D125" s="20">
        <f t="shared" si="8"/>
        <v>298.15637999999996</v>
      </c>
      <c r="E125" s="20">
        <f t="shared" si="8"/>
        <v>288.22890999999998</v>
      </c>
      <c r="F125" s="20">
        <f t="shared" si="8"/>
        <v>306.51477</v>
      </c>
      <c r="G125" s="20">
        <f t="shared" si="8"/>
        <v>361.28143999999998</v>
      </c>
      <c r="H125" s="20">
        <f t="shared" si="8"/>
        <v>446.35007000000002</v>
      </c>
      <c r="I125" s="20">
        <f t="shared" si="8"/>
        <v>528.12414000000012</v>
      </c>
      <c r="J125" s="20">
        <f t="shared" si="8"/>
        <v>629.11502999999993</v>
      </c>
      <c r="K125" s="20">
        <f t="shared" si="8"/>
        <v>707.43767000000003</v>
      </c>
      <c r="L125" s="20">
        <f t="shared" si="8"/>
        <v>772.23101000000008</v>
      </c>
      <c r="M125" s="20">
        <f t="shared" si="8"/>
        <v>808.70573000000002</v>
      </c>
      <c r="N125" s="20">
        <f t="shared" si="8"/>
        <v>781.01941999999985</v>
      </c>
      <c r="O125" s="20">
        <f t="shared" si="8"/>
        <v>759.36217999999997</v>
      </c>
      <c r="P125" s="20">
        <f t="shared" si="8"/>
        <v>766.32912999999996</v>
      </c>
      <c r="Q125" s="20">
        <f t="shared" si="8"/>
        <v>759.77669000000003</v>
      </c>
      <c r="R125" s="20">
        <f t="shared" si="8"/>
        <v>742.76801</v>
      </c>
      <c r="S125" s="20">
        <f t="shared" si="8"/>
        <v>724.14355999999987</v>
      </c>
      <c r="T125" s="20">
        <f t="shared" si="8"/>
        <v>754.54432000000008</v>
      </c>
      <c r="U125" s="20">
        <f t="shared" si="8"/>
        <v>818.96460999999999</v>
      </c>
      <c r="V125" s="20">
        <f t="shared" si="8"/>
        <v>774.04852000000005</v>
      </c>
      <c r="W125" s="20">
        <f t="shared" si="8"/>
        <v>699.75400000000002</v>
      </c>
      <c r="X125" s="20">
        <f t="shared" si="8"/>
        <v>572.78592000000003</v>
      </c>
      <c r="Y125" s="20">
        <f t="shared" si="8"/>
        <v>447.81865999999997</v>
      </c>
      <c r="Z125" s="21">
        <f t="shared" si="10"/>
        <v>14431.708380000002</v>
      </c>
      <c r="AA125" s="22">
        <v>31</v>
      </c>
      <c r="AB125" s="23">
        <f t="shared" si="9"/>
        <v>14431.708380000002</v>
      </c>
      <c r="AD125" s="10"/>
    </row>
    <row r="126" spans="1:30" ht="15.95" customHeight="1" x14ac:dyDescent="0.25">
      <c r="A126" s="19">
        <v>44409</v>
      </c>
      <c r="B126" s="20">
        <f t="shared" si="8"/>
        <v>328.59564999999998</v>
      </c>
      <c r="C126" s="20">
        <f t="shared" si="8"/>
        <v>288.77077999999995</v>
      </c>
      <c r="D126" s="20">
        <f t="shared" si="8"/>
        <v>266.67494999999997</v>
      </c>
      <c r="E126" s="20">
        <f t="shared" si="8"/>
        <v>256.84125999999998</v>
      </c>
      <c r="F126" s="20">
        <f t="shared" si="8"/>
        <v>273.93385999999998</v>
      </c>
      <c r="G126" s="20">
        <f t="shared" si="8"/>
        <v>327.91798999999997</v>
      </c>
      <c r="H126" s="20">
        <f t="shared" si="8"/>
        <v>406.68315999999999</v>
      </c>
      <c r="I126" s="20">
        <f t="shared" si="8"/>
        <v>479.48982999999998</v>
      </c>
      <c r="J126" s="20">
        <f t="shared" si="8"/>
        <v>566.28467000000001</v>
      </c>
      <c r="K126" s="20">
        <f t="shared" si="8"/>
        <v>638.55069999999989</v>
      </c>
      <c r="L126" s="20">
        <f t="shared" si="8"/>
        <v>697.55822999999998</v>
      </c>
      <c r="M126" s="20">
        <f t="shared" si="8"/>
        <v>739.5285100000001</v>
      </c>
      <c r="N126" s="20">
        <f t="shared" si="8"/>
        <v>718.26284999999996</v>
      </c>
      <c r="O126" s="20">
        <f t="shared" si="8"/>
        <v>698.64103999999998</v>
      </c>
      <c r="P126" s="20">
        <f t="shared" si="8"/>
        <v>711.88085000000001</v>
      </c>
      <c r="Q126" s="20">
        <f t="shared" si="8"/>
        <v>700.99447999999995</v>
      </c>
      <c r="R126" s="20">
        <f t="shared" si="8"/>
        <v>689.29514999999992</v>
      </c>
      <c r="S126" s="20">
        <f t="shared" si="8"/>
        <v>670.5282400000001</v>
      </c>
      <c r="T126" s="20">
        <f t="shared" si="8"/>
        <v>702.31610000000001</v>
      </c>
      <c r="U126" s="20">
        <f t="shared" si="8"/>
        <v>749.0960399999999</v>
      </c>
      <c r="V126" s="20">
        <f t="shared" si="8"/>
        <v>707.12851999999998</v>
      </c>
      <c r="W126" s="20">
        <f t="shared" si="8"/>
        <v>635.91593</v>
      </c>
      <c r="X126" s="20">
        <f t="shared" si="8"/>
        <v>517.5623700000001</v>
      </c>
      <c r="Y126" s="20">
        <f t="shared" si="8"/>
        <v>400.89598999999998</v>
      </c>
      <c r="Z126" s="21">
        <f t="shared" si="10"/>
        <v>13173.347149999998</v>
      </c>
      <c r="AA126" s="22">
        <v>31</v>
      </c>
      <c r="AB126" s="23">
        <f t="shared" si="9"/>
        <v>13173.347149999998</v>
      </c>
      <c r="AD126" s="10"/>
    </row>
    <row r="127" spans="1:30" ht="15.95" customHeight="1" x14ac:dyDescent="0.25">
      <c r="A127" s="19">
        <v>44440</v>
      </c>
      <c r="B127" s="20">
        <f t="shared" si="8"/>
        <v>318.09855999999996</v>
      </c>
      <c r="C127" s="20">
        <f t="shared" si="8"/>
        <v>281.40416000000005</v>
      </c>
      <c r="D127" s="20">
        <f t="shared" si="8"/>
        <v>261.93486000000001</v>
      </c>
      <c r="E127" s="20">
        <f t="shared" si="8"/>
        <v>253.79532</v>
      </c>
      <c r="F127" s="20">
        <f t="shared" si="8"/>
        <v>274.29872</v>
      </c>
      <c r="G127" s="20">
        <f t="shared" si="8"/>
        <v>331.11822000000006</v>
      </c>
      <c r="H127" s="20">
        <f t="shared" si="8"/>
        <v>418.60766000000001</v>
      </c>
      <c r="I127" s="20">
        <f t="shared" si="8"/>
        <v>491.64752000000004</v>
      </c>
      <c r="J127" s="20">
        <f t="shared" si="8"/>
        <v>576.86471999999992</v>
      </c>
      <c r="K127" s="20">
        <f t="shared" si="8"/>
        <v>646.73878000000002</v>
      </c>
      <c r="L127" s="20">
        <f t="shared" si="8"/>
        <v>707.91705999999999</v>
      </c>
      <c r="M127" s="20">
        <f t="shared" si="8"/>
        <v>744.40427999999986</v>
      </c>
      <c r="N127" s="20">
        <f t="shared" si="8"/>
        <v>717.87825999999995</v>
      </c>
      <c r="O127" s="20">
        <f t="shared" si="8"/>
        <v>700.49865999999997</v>
      </c>
      <c r="P127" s="20">
        <f t="shared" si="8"/>
        <v>707.75481999999988</v>
      </c>
      <c r="Q127" s="20">
        <f t="shared" si="8"/>
        <v>699.13015999999993</v>
      </c>
      <c r="R127" s="20">
        <f t="shared" si="8"/>
        <v>684.70191999999997</v>
      </c>
      <c r="S127" s="20">
        <f t="shared" si="8"/>
        <v>679.41061999999999</v>
      </c>
      <c r="T127" s="20">
        <f t="shared" si="8"/>
        <v>734.35087999999996</v>
      </c>
      <c r="U127" s="20">
        <f t="shared" si="8"/>
        <v>744.65454</v>
      </c>
      <c r="V127" s="20">
        <f t="shared" si="8"/>
        <v>697.90427999999997</v>
      </c>
      <c r="W127" s="20">
        <f t="shared" si="8"/>
        <v>624.31075999999996</v>
      </c>
      <c r="X127" s="20">
        <f t="shared" si="8"/>
        <v>509.58969999999999</v>
      </c>
      <c r="Y127" s="20">
        <f t="shared" si="8"/>
        <v>391.30403999999999</v>
      </c>
      <c r="Z127" s="21">
        <f t="shared" si="10"/>
        <v>13198.318500000001</v>
      </c>
      <c r="AA127" s="22">
        <v>30</v>
      </c>
      <c r="AB127" s="23">
        <f t="shared" si="9"/>
        <v>13198.318499999999</v>
      </c>
      <c r="AD127" s="10"/>
    </row>
    <row r="128" spans="1:30" ht="15.95" customHeight="1" x14ac:dyDescent="0.25">
      <c r="A128" s="19">
        <v>44470</v>
      </c>
      <c r="B128" s="20">
        <f t="shared" si="8"/>
        <v>329.16242</v>
      </c>
      <c r="C128" s="20">
        <f t="shared" si="8"/>
        <v>290.38595000000004</v>
      </c>
      <c r="D128" s="20">
        <f t="shared" si="8"/>
        <v>269.12111000000004</v>
      </c>
      <c r="E128" s="20">
        <f t="shared" si="8"/>
        <v>259.98205000000002</v>
      </c>
      <c r="F128" s="20">
        <f t="shared" si="8"/>
        <v>279.09276999999997</v>
      </c>
      <c r="G128" s="20">
        <f t="shared" si="8"/>
        <v>324.82207999999997</v>
      </c>
      <c r="H128" s="20">
        <f t="shared" si="8"/>
        <v>413.96469000000002</v>
      </c>
      <c r="I128" s="20">
        <f t="shared" si="8"/>
        <v>495.59296000000001</v>
      </c>
      <c r="J128" s="20">
        <f t="shared" si="8"/>
        <v>585.24790000000007</v>
      </c>
      <c r="K128" s="20">
        <f t="shared" si="8"/>
        <v>653.72930000000008</v>
      </c>
      <c r="L128" s="20">
        <f t="shared" si="8"/>
        <v>715.04777000000001</v>
      </c>
      <c r="M128" s="20">
        <f t="shared" si="8"/>
        <v>752.11274000000003</v>
      </c>
      <c r="N128" s="20">
        <f t="shared" si="8"/>
        <v>727.38107000000014</v>
      </c>
      <c r="O128" s="20">
        <f t="shared" si="8"/>
        <v>708.10544000000004</v>
      </c>
      <c r="P128" s="20">
        <f t="shared" si="8"/>
        <v>711.73863000000006</v>
      </c>
      <c r="Q128" s="20">
        <f t="shared" si="8"/>
        <v>701.86811000000012</v>
      </c>
      <c r="R128" s="20">
        <f t="shared" si="8"/>
        <v>684.64520000000005</v>
      </c>
      <c r="S128" s="20">
        <f t="shared" si="8"/>
        <v>705.94729999999993</v>
      </c>
      <c r="T128" s="20">
        <f t="shared" si="8"/>
        <v>764.6327500000001</v>
      </c>
      <c r="U128" s="20">
        <f t="shared" si="8"/>
        <v>763.55624</v>
      </c>
      <c r="V128" s="20">
        <f t="shared" si="8"/>
        <v>716.29187000000002</v>
      </c>
      <c r="W128" s="20">
        <f t="shared" si="8"/>
        <v>642.97886000000005</v>
      </c>
      <c r="X128" s="20">
        <f t="shared" si="8"/>
        <v>524.37534000000005</v>
      </c>
      <c r="Y128" s="20">
        <f t="shared" si="8"/>
        <v>407.71841000000001</v>
      </c>
      <c r="Z128" s="21">
        <f t="shared" si="10"/>
        <v>13427.500960000001</v>
      </c>
      <c r="AA128" s="22">
        <v>31</v>
      </c>
      <c r="AB128" s="23">
        <f t="shared" si="9"/>
        <v>13427.500960000001</v>
      </c>
      <c r="AD128" s="10"/>
    </row>
    <row r="129" spans="1:30" ht="15.95" customHeight="1" x14ac:dyDescent="0.25">
      <c r="A129" s="19">
        <v>44501</v>
      </c>
      <c r="B129" s="20">
        <f t="shared" si="8"/>
        <v>328.05110000000008</v>
      </c>
      <c r="C129" s="20">
        <f t="shared" si="8"/>
        <v>292.16174000000001</v>
      </c>
      <c r="D129" s="20">
        <f t="shared" si="8"/>
        <v>272.15190000000001</v>
      </c>
      <c r="E129" s="20">
        <f t="shared" si="8"/>
        <v>264.41857999999996</v>
      </c>
      <c r="F129" s="20">
        <f t="shared" si="8"/>
        <v>288.15627999999998</v>
      </c>
      <c r="G129" s="20">
        <f t="shared" si="8"/>
        <v>316.76510000000002</v>
      </c>
      <c r="H129" s="20">
        <f t="shared" si="8"/>
        <v>418.68338</v>
      </c>
      <c r="I129" s="20">
        <f t="shared" si="8"/>
        <v>500.52366000000001</v>
      </c>
      <c r="J129" s="20">
        <f t="shared" si="8"/>
        <v>581.80221999999992</v>
      </c>
      <c r="K129" s="20">
        <f t="shared" si="8"/>
        <v>653.05682000000002</v>
      </c>
      <c r="L129" s="20">
        <f t="shared" si="8"/>
        <v>711.67452000000003</v>
      </c>
      <c r="M129" s="20">
        <f t="shared" si="8"/>
        <v>756.78732000000002</v>
      </c>
      <c r="N129" s="20">
        <f t="shared" si="8"/>
        <v>734.88272000000006</v>
      </c>
      <c r="O129" s="20">
        <f t="shared" si="8"/>
        <v>711.49130000000002</v>
      </c>
      <c r="P129" s="20">
        <f t="shared" si="8"/>
        <v>714.99253999999996</v>
      </c>
      <c r="Q129" s="20">
        <f t="shared" ref="Q129:Y129" si="11">+Q17*$AA17+Q45*$AA45+Q73*$AA73+Q101*$AA101</f>
        <v>706.85763999999995</v>
      </c>
      <c r="R129" s="20">
        <f t="shared" si="11"/>
        <v>690.41025999999999</v>
      </c>
      <c r="S129" s="20">
        <f t="shared" si="11"/>
        <v>711.46469999999999</v>
      </c>
      <c r="T129" s="20">
        <f t="shared" si="11"/>
        <v>767.8546</v>
      </c>
      <c r="U129" s="20">
        <f t="shared" si="11"/>
        <v>763.52886000000001</v>
      </c>
      <c r="V129" s="20">
        <f t="shared" si="11"/>
        <v>723.15937999999994</v>
      </c>
      <c r="W129" s="20">
        <f t="shared" si="11"/>
        <v>647.32308</v>
      </c>
      <c r="X129" s="20">
        <f t="shared" si="11"/>
        <v>523.1866</v>
      </c>
      <c r="Y129" s="20">
        <f t="shared" si="11"/>
        <v>402.75344000000001</v>
      </c>
      <c r="Z129" s="21">
        <f t="shared" si="10"/>
        <v>13482.137740000002</v>
      </c>
      <c r="AA129" s="22">
        <v>30</v>
      </c>
      <c r="AB129" s="23">
        <f t="shared" si="9"/>
        <v>13482.137739999996</v>
      </c>
      <c r="AD129" s="10"/>
    </row>
    <row r="130" spans="1:30" ht="15.95" customHeight="1" thickBot="1" x14ac:dyDescent="0.3">
      <c r="A130" s="24">
        <v>44531</v>
      </c>
      <c r="B130" s="25">
        <f t="shared" ref="B130:Y140" si="12">+B18*$AA18+B46*$AA46+B74*$AA74+B102*$AA102</f>
        <v>456.73633000000001</v>
      </c>
      <c r="C130" s="25">
        <f t="shared" si="12"/>
        <v>398.44616999999994</v>
      </c>
      <c r="D130" s="25">
        <f t="shared" si="12"/>
        <v>369.43903</v>
      </c>
      <c r="E130" s="25">
        <f t="shared" si="12"/>
        <v>355.04201999999998</v>
      </c>
      <c r="F130" s="25">
        <f t="shared" si="12"/>
        <v>369.9941</v>
      </c>
      <c r="G130" s="25">
        <f t="shared" si="12"/>
        <v>412.14711999999997</v>
      </c>
      <c r="H130" s="25">
        <f t="shared" si="12"/>
        <v>514.12902000000008</v>
      </c>
      <c r="I130" s="25">
        <f t="shared" si="12"/>
        <v>620.49433999999997</v>
      </c>
      <c r="J130" s="25">
        <f t="shared" si="12"/>
        <v>738.11092999999994</v>
      </c>
      <c r="K130" s="25">
        <f t="shared" si="12"/>
        <v>826.42829000000006</v>
      </c>
      <c r="L130" s="25">
        <f t="shared" si="12"/>
        <v>899.03746000000001</v>
      </c>
      <c r="M130" s="25">
        <f t="shared" si="12"/>
        <v>950.14517000000012</v>
      </c>
      <c r="N130" s="25">
        <f t="shared" si="12"/>
        <v>927.23633999999993</v>
      </c>
      <c r="O130" s="25">
        <f t="shared" si="12"/>
        <v>908.94695999999999</v>
      </c>
      <c r="P130" s="25">
        <f t="shared" si="12"/>
        <v>916.06360000000006</v>
      </c>
      <c r="Q130" s="25">
        <f t="shared" si="12"/>
        <v>902.98613999999998</v>
      </c>
      <c r="R130" s="25">
        <f t="shared" si="12"/>
        <v>879.87189000000001</v>
      </c>
      <c r="S130" s="25">
        <f t="shared" si="12"/>
        <v>880.16728000000012</v>
      </c>
      <c r="T130" s="25">
        <f t="shared" si="12"/>
        <v>967.28865999999994</v>
      </c>
      <c r="U130" s="25">
        <f t="shared" si="12"/>
        <v>988.86968000000013</v>
      </c>
      <c r="V130" s="25">
        <f t="shared" si="12"/>
        <v>936.84947</v>
      </c>
      <c r="W130" s="25">
        <f t="shared" si="12"/>
        <v>851.88532000000009</v>
      </c>
      <c r="X130" s="25">
        <f t="shared" si="12"/>
        <v>711.60143000000005</v>
      </c>
      <c r="Y130" s="25">
        <f t="shared" si="12"/>
        <v>561.01157000000001</v>
      </c>
      <c r="Z130" s="26">
        <f t="shared" si="10"/>
        <v>17342.928319999995</v>
      </c>
      <c r="AA130" s="27">
        <v>31</v>
      </c>
      <c r="AB130" s="28">
        <f t="shared" si="9"/>
        <v>17342.928319999999</v>
      </c>
      <c r="AD130" s="10"/>
    </row>
    <row r="131" spans="1:30" ht="15.75" x14ac:dyDescent="0.25">
      <c r="A131" s="14">
        <v>44562</v>
      </c>
      <c r="B131" s="15">
        <f t="shared" si="12"/>
        <v>944.62198000000001</v>
      </c>
      <c r="C131" s="15">
        <f t="shared" si="12"/>
        <v>854.05709000000013</v>
      </c>
      <c r="D131" s="15">
        <f t="shared" si="12"/>
        <v>806.13716999999997</v>
      </c>
      <c r="E131" s="15">
        <f t="shared" si="12"/>
        <v>784.92093000000011</v>
      </c>
      <c r="F131" s="15">
        <f t="shared" si="12"/>
        <v>807.82570999999996</v>
      </c>
      <c r="G131" s="15">
        <f t="shared" si="12"/>
        <v>894.57857000000001</v>
      </c>
      <c r="H131" s="15">
        <f t="shared" si="12"/>
        <v>1057.0312999999999</v>
      </c>
      <c r="I131" s="15">
        <f t="shared" si="12"/>
        <v>1201.57393</v>
      </c>
      <c r="J131" s="15">
        <f t="shared" si="12"/>
        <v>1403.82899</v>
      </c>
      <c r="K131" s="15">
        <f t="shared" si="12"/>
        <v>1555.33691</v>
      </c>
      <c r="L131" s="15">
        <f t="shared" si="12"/>
        <v>1685.9720399999999</v>
      </c>
      <c r="M131" s="15">
        <f t="shared" si="12"/>
        <v>1785.9326300000002</v>
      </c>
      <c r="N131" s="15">
        <f t="shared" si="12"/>
        <v>1752.2201599999999</v>
      </c>
      <c r="O131" s="15">
        <f t="shared" si="12"/>
        <v>1711.6388899999999</v>
      </c>
      <c r="P131" s="15">
        <f t="shared" si="12"/>
        <v>1716.5545000000002</v>
      </c>
      <c r="Q131" s="15">
        <f t="shared" si="12"/>
        <v>1702.1404400000001</v>
      </c>
      <c r="R131" s="15">
        <f t="shared" si="12"/>
        <v>1673.55153</v>
      </c>
      <c r="S131" s="15">
        <f t="shared" si="12"/>
        <v>1651.2779700000001</v>
      </c>
      <c r="T131" s="15">
        <f t="shared" si="12"/>
        <v>1742.32981</v>
      </c>
      <c r="U131" s="15">
        <f t="shared" si="12"/>
        <v>1824.3503899999998</v>
      </c>
      <c r="V131" s="15">
        <f t="shared" si="12"/>
        <v>1730.83547</v>
      </c>
      <c r="W131" s="15">
        <f t="shared" si="12"/>
        <v>1597.07438</v>
      </c>
      <c r="X131" s="15">
        <f t="shared" si="12"/>
        <v>1358.32521</v>
      </c>
      <c r="Y131" s="15">
        <f t="shared" si="12"/>
        <v>1114.9818899999998</v>
      </c>
      <c r="Z131" s="29">
        <f>SUM(B131:Y131)</f>
        <v>33357.09788999999</v>
      </c>
      <c r="AA131" s="30">
        <v>31</v>
      </c>
      <c r="AB131" s="31">
        <f t="shared" si="9"/>
        <v>33357.097890000005</v>
      </c>
      <c r="AC131" s="46"/>
      <c r="AD131" s="10"/>
    </row>
    <row r="132" spans="1:30" ht="15.75" x14ac:dyDescent="0.25">
      <c r="A132" s="19">
        <v>44593</v>
      </c>
      <c r="B132" s="20">
        <f t="shared" si="12"/>
        <v>872.19587999999999</v>
      </c>
      <c r="C132" s="20">
        <f t="shared" si="12"/>
        <v>792.82567999999992</v>
      </c>
      <c r="D132" s="20">
        <f t="shared" si="12"/>
        <v>753.04287999999997</v>
      </c>
      <c r="E132" s="20">
        <f t="shared" si="12"/>
        <v>740.69255999999996</v>
      </c>
      <c r="F132" s="20">
        <f t="shared" si="12"/>
        <v>778.36224000000004</v>
      </c>
      <c r="G132" s="20">
        <f t="shared" si="12"/>
        <v>917.12699999999995</v>
      </c>
      <c r="H132" s="20">
        <f t="shared" si="12"/>
        <v>1088.0282800000002</v>
      </c>
      <c r="I132" s="20">
        <f t="shared" si="12"/>
        <v>1197.8573200000001</v>
      </c>
      <c r="J132" s="20">
        <f t="shared" si="12"/>
        <v>1373.1731199999999</v>
      </c>
      <c r="K132" s="20">
        <f t="shared" si="12"/>
        <v>1501.7235999999998</v>
      </c>
      <c r="L132" s="20">
        <f t="shared" si="12"/>
        <v>1624.3890799999999</v>
      </c>
      <c r="M132" s="20">
        <f t="shared" si="12"/>
        <v>1701.87628</v>
      </c>
      <c r="N132" s="20">
        <f t="shared" si="12"/>
        <v>1646.8413599999999</v>
      </c>
      <c r="O132" s="20">
        <f t="shared" si="12"/>
        <v>1612.3093200000001</v>
      </c>
      <c r="P132" s="20">
        <f t="shared" si="12"/>
        <v>1636.9524399999998</v>
      </c>
      <c r="Q132" s="20">
        <f t="shared" si="12"/>
        <v>1626.88984</v>
      </c>
      <c r="R132" s="20">
        <f t="shared" si="12"/>
        <v>1602.3214800000001</v>
      </c>
      <c r="S132" s="20">
        <f t="shared" si="12"/>
        <v>1576.18028</v>
      </c>
      <c r="T132" s="20">
        <f t="shared" si="12"/>
        <v>1627.5423599999999</v>
      </c>
      <c r="U132" s="20">
        <f t="shared" si="12"/>
        <v>1724.1847599999999</v>
      </c>
      <c r="V132" s="20">
        <f t="shared" si="12"/>
        <v>1630.0085200000001</v>
      </c>
      <c r="W132" s="20">
        <f t="shared" si="12"/>
        <v>1492.9777200000001</v>
      </c>
      <c r="X132" s="20">
        <f t="shared" si="12"/>
        <v>1266.4276</v>
      </c>
      <c r="Y132" s="20">
        <f t="shared" si="12"/>
        <v>1032.7397199999998</v>
      </c>
      <c r="Z132" s="21">
        <f>SUM(B132:Y132)</f>
        <v>31816.669319999997</v>
      </c>
      <c r="AA132" s="22">
        <v>28</v>
      </c>
      <c r="AB132" s="31">
        <f t="shared" si="9"/>
        <v>31816.669320000005</v>
      </c>
      <c r="AC132" s="46"/>
      <c r="AD132" s="10"/>
    </row>
    <row r="133" spans="1:30" ht="15.75" x14ac:dyDescent="0.25">
      <c r="A133" s="19">
        <v>44621</v>
      </c>
      <c r="B133" s="20">
        <f t="shared" si="12"/>
        <v>953.09433000000001</v>
      </c>
      <c r="C133" s="20">
        <f t="shared" si="12"/>
        <v>869.23677000000009</v>
      </c>
      <c r="D133" s="20">
        <f t="shared" si="12"/>
        <v>826.05073000000004</v>
      </c>
      <c r="E133" s="20">
        <f t="shared" si="12"/>
        <v>805.11792000000003</v>
      </c>
      <c r="F133" s="20">
        <f t="shared" si="12"/>
        <v>841.94655999999998</v>
      </c>
      <c r="G133" s="20">
        <f t="shared" si="12"/>
        <v>980.92023000000006</v>
      </c>
      <c r="H133" s="20">
        <f t="shared" si="12"/>
        <v>1153.0956000000001</v>
      </c>
      <c r="I133" s="20">
        <f t="shared" si="12"/>
        <v>1294.6106400000001</v>
      </c>
      <c r="J133" s="20">
        <f t="shared" si="12"/>
        <v>1490.0878400000001</v>
      </c>
      <c r="K133" s="20">
        <f t="shared" si="12"/>
        <v>1631.68677</v>
      </c>
      <c r="L133" s="20">
        <f t="shared" si="12"/>
        <v>1766.54989</v>
      </c>
      <c r="M133" s="20">
        <f t="shared" si="12"/>
        <v>1853.6113700000001</v>
      </c>
      <c r="N133" s="20">
        <f t="shared" si="12"/>
        <v>1797.9022399999997</v>
      </c>
      <c r="O133" s="20">
        <f t="shared" si="12"/>
        <v>1763.6593800000001</v>
      </c>
      <c r="P133" s="20">
        <f t="shared" si="12"/>
        <v>1785.0251899999998</v>
      </c>
      <c r="Q133" s="20">
        <f t="shared" si="12"/>
        <v>1777.0982200000001</v>
      </c>
      <c r="R133" s="20">
        <f t="shared" si="12"/>
        <v>1745.40771</v>
      </c>
      <c r="S133" s="20">
        <f t="shared" si="12"/>
        <v>1713.2178299999998</v>
      </c>
      <c r="T133" s="20">
        <f t="shared" si="12"/>
        <v>1761.3549200000002</v>
      </c>
      <c r="U133" s="20">
        <f t="shared" si="12"/>
        <v>1867.27657</v>
      </c>
      <c r="V133" s="20">
        <f t="shared" si="12"/>
        <v>1771.7632600000002</v>
      </c>
      <c r="W133" s="20">
        <f t="shared" si="12"/>
        <v>1618.8868399999999</v>
      </c>
      <c r="X133" s="20">
        <f t="shared" si="12"/>
        <v>1377.5822499999999</v>
      </c>
      <c r="Y133" s="20">
        <f t="shared" si="12"/>
        <v>1126.3785699999999</v>
      </c>
      <c r="Z133" s="21">
        <f t="shared" ref="Z133:Z142" si="13">SUM(B133:Y133)</f>
        <v>34571.561630000004</v>
      </c>
      <c r="AA133" s="22">
        <v>31</v>
      </c>
      <c r="AB133" s="31">
        <f t="shared" si="9"/>
        <v>34571.561629999997</v>
      </c>
      <c r="AC133" s="46"/>
      <c r="AD133" s="10"/>
    </row>
    <row r="134" spans="1:30" ht="15.75" x14ac:dyDescent="0.25">
      <c r="A134" s="19">
        <v>44652</v>
      </c>
      <c r="B134" s="20">
        <f t="shared" si="12"/>
        <v>912.90472</v>
      </c>
      <c r="C134" s="20">
        <f t="shared" si="12"/>
        <v>830.29624000000013</v>
      </c>
      <c r="D134" s="20">
        <f t="shared" si="12"/>
        <v>785.68697999999995</v>
      </c>
      <c r="E134" s="20">
        <f t="shared" si="12"/>
        <v>768.08144000000004</v>
      </c>
      <c r="F134" s="20">
        <f t="shared" si="12"/>
        <v>799.01807000000008</v>
      </c>
      <c r="G134" s="20">
        <f t="shared" si="12"/>
        <v>905.47168999999997</v>
      </c>
      <c r="H134" s="20">
        <f t="shared" si="12"/>
        <v>1071.32149</v>
      </c>
      <c r="I134" s="20">
        <f t="shared" si="12"/>
        <v>1221.83116</v>
      </c>
      <c r="J134" s="20">
        <f t="shared" si="12"/>
        <v>1407.93597</v>
      </c>
      <c r="K134" s="20">
        <f t="shared" si="12"/>
        <v>1544.6992499999999</v>
      </c>
      <c r="L134" s="20">
        <f t="shared" si="12"/>
        <v>1669.6105200000002</v>
      </c>
      <c r="M134" s="20">
        <f t="shared" si="12"/>
        <v>1756.4646200000002</v>
      </c>
      <c r="N134" s="20">
        <f t="shared" si="12"/>
        <v>1707.3694300000002</v>
      </c>
      <c r="O134" s="20">
        <f t="shared" si="12"/>
        <v>1666.6578799999997</v>
      </c>
      <c r="P134" s="20">
        <f t="shared" si="12"/>
        <v>1671.0204000000001</v>
      </c>
      <c r="Q134" s="20">
        <f t="shared" si="12"/>
        <v>1658.2035900000001</v>
      </c>
      <c r="R134" s="20">
        <f t="shared" si="12"/>
        <v>1634.4978599999999</v>
      </c>
      <c r="S134" s="20">
        <f t="shared" si="12"/>
        <v>1618.9278899999999</v>
      </c>
      <c r="T134" s="20">
        <f t="shared" si="12"/>
        <v>1711.6041</v>
      </c>
      <c r="U134" s="20">
        <f t="shared" si="12"/>
        <v>1779.2342799999999</v>
      </c>
      <c r="V134" s="20">
        <f t="shared" si="12"/>
        <v>1691.0278600000001</v>
      </c>
      <c r="W134" s="20">
        <f t="shared" si="12"/>
        <v>1544.2806999999998</v>
      </c>
      <c r="X134" s="20">
        <f t="shared" si="12"/>
        <v>1311.5775999999998</v>
      </c>
      <c r="Y134" s="20">
        <f t="shared" si="12"/>
        <v>1074.09944</v>
      </c>
      <c r="Z134" s="21">
        <f t="shared" si="13"/>
        <v>32741.823179999999</v>
      </c>
      <c r="AA134" s="22">
        <v>30</v>
      </c>
      <c r="AB134" s="31">
        <f t="shared" si="9"/>
        <v>32741.823179999996</v>
      </c>
      <c r="AC134" s="46"/>
      <c r="AD134" s="10"/>
    </row>
    <row r="135" spans="1:30" ht="15.75" x14ac:dyDescent="0.25">
      <c r="A135" s="19">
        <v>44682</v>
      </c>
      <c r="B135" s="20">
        <f t="shared" si="12"/>
        <v>877.24333000000013</v>
      </c>
      <c r="C135" s="20">
        <f t="shared" si="12"/>
        <v>798.85662000000002</v>
      </c>
      <c r="D135" s="20">
        <f t="shared" si="12"/>
        <v>754.54877999999997</v>
      </c>
      <c r="E135" s="20">
        <f t="shared" si="12"/>
        <v>738.15043000000003</v>
      </c>
      <c r="F135" s="20">
        <f t="shared" si="12"/>
        <v>772.21162000000004</v>
      </c>
      <c r="G135" s="20">
        <f t="shared" si="12"/>
        <v>870.98249999999996</v>
      </c>
      <c r="H135" s="20">
        <f t="shared" si="12"/>
        <v>1048.3654199999999</v>
      </c>
      <c r="I135" s="20">
        <f t="shared" si="12"/>
        <v>1202.61446</v>
      </c>
      <c r="J135" s="20">
        <f t="shared" si="12"/>
        <v>1384.7907800000003</v>
      </c>
      <c r="K135" s="20">
        <f t="shared" si="12"/>
        <v>1516.6497200000001</v>
      </c>
      <c r="L135" s="20">
        <f t="shared" si="12"/>
        <v>1638.01288</v>
      </c>
      <c r="M135" s="20">
        <f t="shared" si="12"/>
        <v>1717.1739100000004</v>
      </c>
      <c r="N135" s="20">
        <f t="shared" si="12"/>
        <v>1666.0472400000001</v>
      </c>
      <c r="O135" s="20">
        <f t="shared" si="12"/>
        <v>1624.92839</v>
      </c>
      <c r="P135" s="20">
        <f t="shared" si="12"/>
        <v>1633.9165599999999</v>
      </c>
      <c r="Q135" s="20">
        <f t="shared" si="12"/>
        <v>1622.4865199999999</v>
      </c>
      <c r="R135" s="20">
        <f t="shared" si="12"/>
        <v>1598.66256</v>
      </c>
      <c r="S135" s="20">
        <f t="shared" si="12"/>
        <v>1588.27415</v>
      </c>
      <c r="T135" s="20">
        <f t="shared" si="12"/>
        <v>1678.7394999999999</v>
      </c>
      <c r="U135" s="20">
        <f t="shared" si="12"/>
        <v>1749.0381400000001</v>
      </c>
      <c r="V135" s="20">
        <f t="shared" si="12"/>
        <v>1662.11115</v>
      </c>
      <c r="W135" s="20">
        <f t="shared" si="12"/>
        <v>1513.80666</v>
      </c>
      <c r="X135" s="20">
        <f t="shared" si="12"/>
        <v>1275.1588999999999</v>
      </c>
      <c r="Y135" s="20">
        <f t="shared" si="12"/>
        <v>1037.27504</v>
      </c>
      <c r="Z135" s="21">
        <f t="shared" si="13"/>
        <v>31970.045260000003</v>
      </c>
      <c r="AA135" s="22">
        <v>31</v>
      </c>
      <c r="AB135" s="31">
        <f t="shared" si="9"/>
        <v>31970.045259999999</v>
      </c>
      <c r="AC135" s="46"/>
      <c r="AD135" s="10"/>
    </row>
    <row r="136" spans="1:30" ht="15.75" x14ac:dyDescent="0.25">
      <c r="A136" s="19">
        <v>44713</v>
      </c>
      <c r="B136" s="20">
        <f t="shared" si="12"/>
        <v>831.9147999999999</v>
      </c>
      <c r="C136" s="20">
        <f t="shared" si="12"/>
        <v>752.95836000000008</v>
      </c>
      <c r="D136" s="20">
        <f t="shared" si="12"/>
        <v>709.98451999999997</v>
      </c>
      <c r="E136" s="20">
        <f t="shared" si="12"/>
        <v>691.9499800000001</v>
      </c>
      <c r="F136" s="20">
        <f t="shared" si="12"/>
        <v>720.05362000000002</v>
      </c>
      <c r="G136" s="20">
        <f t="shared" si="12"/>
        <v>785.18373999999994</v>
      </c>
      <c r="H136" s="20">
        <f t="shared" si="12"/>
        <v>952.26933999999994</v>
      </c>
      <c r="I136" s="20">
        <f t="shared" si="12"/>
        <v>1113.97614</v>
      </c>
      <c r="J136" s="20">
        <f t="shared" si="12"/>
        <v>1301.5729199999998</v>
      </c>
      <c r="K136" s="20">
        <f t="shared" si="12"/>
        <v>1435.26432</v>
      </c>
      <c r="L136" s="20">
        <f t="shared" si="12"/>
        <v>1554.8427799999999</v>
      </c>
      <c r="M136" s="20">
        <f t="shared" si="12"/>
        <v>1635.0868000000003</v>
      </c>
      <c r="N136" s="20">
        <f t="shared" si="12"/>
        <v>1592.0725999999997</v>
      </c>
      <c r="O136" s="20">
        <f t="shared" si="12"/>
        <v>1550.01016</v>
      </c>
      <c r="P136" s="20">
        <f t="shared" si="12"/>
        <v>1563.9806800000001</v>
      </c>
      <c r="Q136" s="20">
        <f t="shared" si="12"/>
        <v>1551.49928</v>
      </c>
      <c r="R136" s="20">
        <f t="shared" si="12"/>
        <v>1524.1495600000001</v>
      </c>
      <c r="S136" s="20">
        <f t="shared" si="12"/>
        <v>1506.3420000000001</v>
      </c>
      <c r="T136" s="20">
        <f t="shared" si="12"/>
        <v>1559.8932199999997</v>
      </c>
      <c r="U136" s="20">
        <f t="shared" si="12"/>
        <v>1649.807</v>
      </c>
      <c r="V136" s="20">
        <f t="shared" si="12"/>
        <v>1568.9602</v>
      </c>
      <c r="W136" s="20">
        <f t="shared" si="12"/>
        <v>1432.9297999999999</v>
      </c>
      <c r="X136" s="20">
        <f t="shared" si="12"/>
        <v>1217.2302</v>
      </c>
      <c r="Y136" s="20">
        <f t="shared" si="12"/>
        <v>992.20004000000017</v>
      </c>
      <c r="Z136" s="21">
        <f t="shared" si="13"/>
        <v>30194.13206</v>
      </c>
      <c r="AA136" s="22">
        <v>30</v>
      </c>
      <c r="AB136" s="31">
        <f t="shared" si="9"/>
        <v>30194.132059999996</v>
      </c>
      <c r="AC136" s="46"/>
      <c r="AD136" s="10"/>
    </row>
    <row r="137" spans="1:30" ht="15.75" x14ac:dyDescent="0.25">
      <c r="A137" s="19">
        <v>44743</v>
      </c>
      <c r="B137" s="20">
        <f t="shared" si="12"/>
        <v>871.76065999999992</v>
      </c>
      <c r="C137" s="20">
        <f t="shared" si="12"/>
        <v>791.48754000000008</v>
      </c>
      <c r="D137" s="20">
        <f t="shared" si="12"/>
        <v>747.20466999999996</v>
      </c>
      <c r="E137" s="20">
        <f t="shared" si="12"/>
        <v>727.2961499999999</v>
      </c>
      <c r="F137" s="20">
        <f t="shared" si="12"/>
        <v>756.58222000000001</v>
      </c>
      <c r="G137" s="20">
        <f t="shared" si="12"/>
        <v>848.65222999999992</v>
      </c>
      <c r="H137" s="20">
        <f t="shared" si="12"/>
        <v>1001.6331200000001</v>
      </c>
      <c r="I137" s="20">
        <f t="shared" si="12"/>
        <v>1154.5545999999999</v>
      </c>
      <c r="J137" s="20">
        <f t="shared" si="12"/>
        <v>1344.3278600000001</v>
      </c>
      <c r="K137" s="20">
        <f t="shared" si="12"/>
        <v>1484.6721299999999</v>
      </c>
      <c r="L137" s="20">
        <f t="shared" si="12"/>
        <v>1608.6074600000002</v>
      </c>
      <c r="M137" s="20">
        <f t="shared" si="12"/>
        <v>1684.41857</v>
      </c>
      <c r="N137" s="20">
        <f t="shared" si="12"/>
        <v>1634.3719599999999</v>
      </c>
      <c r="O137" s="20">
        <f t="shared" si="12"/>
        <v>1591.7918399999999</v>
      </c>
      <c r="P137" s="20">
        <f t="shared" si="12"/>
        <v>1598.4819199999999</v>
      </c>
      <c r="Q137" s="20">
        <f t="shared" si="12"/>
        <v>1584.7570699999999</v>
      </c>
      <c r="R137" s="20">
        <f t="shared" si="12"/>
        <v>1559.49972</v>
      </c>
      <c r="S137" s="20">
        <f t="shared" si="12"/>
        <v>1533.7391599999999</v>
      </c>
      <c r="T137" s="20">
        <f t="shared" si="12"/>
        <v>1588.3577099999998</v>
      </c>
      <c r="U137" s="20">
        <f t="shared" si="12"/>
        <v>1710.0917900000002</v>
      </c>
      <c r="V137" s="20">
        <f t="shared" si="12"/>
        <v>1629.9319800000001</v>
      </c>
      <c r="W137" s="20">
        <f t="shared" si="12"/>
        <v>1489.9769200000001</v>
      </c>
      <c r="X137" s="20">
        <f t="shared" si="12"/>
        <v>1260.21747</v>
      </c>
      <c r="Y137" s="20">
        <f t="shared" si="12"/>
        <v>1029.4854600000001</v>
      </c>
      <c r="Z137" s="21">
        <f t="shared" si="13"/>
        <v>31231.90021</v>
      </c>
      <c r="AA137" s="22">
        <v>31</v>
      </c>
      <c r="AB137" s="31">
        <f t="shared" si="9"/>
        <v>31231.900209999993</v>
      </c>
      <c r="AC137" s="46"/>
      <c r="AD137" s="10"/>
    </row>
    <row r="138" spans="1:30" ht="15.75" x14ac:dyDescent="0.25">
      <c r="A138" s="19">
        <v>44774</v>
      </c>
      <c r="B138" s="20">
        <f t="shared" si="12"/>
        <v>887.95448999999996</v>
      </c>
      <c r="C138" s="20">
        <f t="shared" si="12"/>
        <v>808.16579999999988</v>
      </c>
      <c r="D138" s="20">
        <f t="shared" si="12"/>
        <v>765.79647999999986</v>
      </c>
      <c r="E138" s="20">
        <f t="shared" si="12"/>
        <v>748.32648999999981</v>
      </c>
      <c r="F138" s="20">
        <f t="shared" si="12"/>
        <v>784.29799000000014</v>
      </c>
      <c r="G138" s="20">
        <f t="shared" si="12"/>
        <v>899.21651999999995</v>
      </c>
      <c r="H138" s="20">
        <f t="shared" si="12"/>
        <v>1061.99038</v>
      </c>
      <c r="I138" s="20">
        <f t="shared" si="12"/>
        <v>1213.2275500000001</v>
      </c>
      <c r="J138" s="20">
        <f t="shared" si="12"/>
        <v>1400.6934299999998</v>
      </c>
      <c r="K138" s="20">
        <f t="shared" si="12"/>
        <v>1543.0908100000001</v>
      </c>
      <c r="L138" s="20">
        <f t="shared" si="12"/>
        <v>1669.2789600000001</v>
      </c>
      <c r="M138" s="20">
        <f t="shared" si="12"/>
        <v>1752.38166</v>
      </c>
      <c r="N138" s="20">
        <f t="shared" si="12"/>
        <v>1691.9366300000002</v>
      </c>
      <c r="O138" s="20">
        <f t="shared" si="12"/>
        <v>1651.7211600000001</v>
      </c>
      <c r="P138" s="20">
        <f t="shared" si="12"/>
        <v>1674.7854499999999</v>
      </c>
      <c r="Q138" s="20">
        <f t="shared" si="12"/>
        <v>1663.5712799999999</v>
      </c>
      <c r="R138" s="20">
        <f t="shared" si="12"/>
        <v>1644.7050900000002</v>
      </c>
      <c r="S138" s="20">
        <f t="shared" si="12"/>
        <v>1617.3179799999998</v>
      </c>
      <c r="T138" s="20">
        <f t="shared" si="12"/>
        <v>1676.66398</v>
      </c>
      <c r="U138" s="20">
        <f t="shared" si="12"/>
        <v>1771.4698900000003</v>
      </c>
      <c r="V138" s="20">
        <f t="shared" si="12"/>
        <v>1681.5821599999999</v>
      </c>
      <c r="W138" s="20">
        <f t="shared" si="12"/>
        <v>1533.0408400000001</v>
      </c>
      <c r="X138" s="20">
        <f t="shared" si="12"/>
        <v>1298.3446499999998</v>
      </c>
      <c r="Y138" s="20">
        <f t="shared" si="12"/>
        <v>1058.1237100000001</v>
      </c>
      <c r="Z138" s="21">
        <f t="shared" si="13"/>
        <v>32497.683380000002</v>
      </c>
      <c r="AA138" s="22">
        <v>31</v>
      </c>
      <c r="AB138" s="31">
        <f t="shared" si="9"/>
        <v>32497.683379999995</v>
      </c>
      <c r="AC138" s="46"/>
      <c r="AD138" s="10"/>
    </row>
    <row r="139" spans="1:30" ht="15.75" x14ac:dyDescent="0.25">
      <c r="A139" s="19">
        <v>44805</v>
      </c>
      <c r="B139" s="20">
        <f t="shared" si="12"/>
        <v>858.37569999999994</v>
      </c>
      <c r="C139" s="20">
        <f t="shared" si="12"/>
        <v>784.4706799999999</v>
      </c>
      <c r="D139" s="20">
        <f t="shared" si="12"/>
        <v>746.26008000000002</v>
      </c>
      <c r="E139" s="20">
        <f t="shared" si="12"/>
        <v>729.96773999999994</v>
      </c>
      <c r="F139" s="20">
        <f t="shared" si="12"/>
        <v>766.94071999999994</v>
      </c>
      <c r="G139" s="20">
        <f t="shared" si="12"/>
        <v>875.29197999999997</v>
      </c>
      <c r="H139" s="20">
        <f t="shared" si="12"/>
        <v>1042.5632400000002</v>
      </c>
      <c r="I139" s="20">
        <f t="shared" si="12"/>
        <v>1190.5014799999999</v>
      </c>
      <c r="J139" s="20">
        <f t="shared" si="12"/>
        <v>1368.5131800000001</v>
      </c>
      <c r="K139" s="20">
        <f t="shared" si="12"/>
        <v>1504.0555599999998</v>
      </c>
      <c r="L139" s="20">
        <f t="shared" si="12"/>
        <v>1625.30882</v>
      </c>
      <c r="M139" s="20">
        <f t="shared" si="12"/>
        <v>1698.4932400000002</v>
      </c>
      <c r="N139" s="20">
        <f t="shared" si="12"/>
        <v>1638.9988000000001</v>
      </c>
      <c r="O139" s="20">
        <f t="shared" si="12"/>
        <v>1604.9432199999999</v>
      </c>
      <c r="P139" s="20">
        <f t="shared" si="12"/>
        <v>1623.84734</v>
      </c>
      <c r="Q139" s="20">
        <f t="shared" si="12"/>
        <v>1612.6260399999999</v>
      </c>
      <c r="R139" s="20">
        <f t="shared" si="12"/>
        <v>1589.9374</v>
      </c>
      <c r="S139" s="20">
        <f t="shared" si="12"/>
        <v>1584.0375600000002</v>
      </c>
      <c r="T139" s="20">
        <f t="shared" si="12"/>
        <v>1688.6752799999997</v>
      </c>
      <c r="U139" s="20">
        <f t="shared" si="12"/>
        <v>1713.4941000000003</v>
      </c>
      <c r="V139" s="20">
        <f t="shared" si="12"/>
        <v>1621.77584</v>
      </c>
      <c r="W139" s="20">
        <f t="shared" si="12"/>
        <v>1478.3172399999999</v>
      </c>
      <c r="X139" s="20">
        <f t="shared" si="12"/>
        <v>1247.6328799999999</v>
      </c>
      <c r="Y139" s="20">
        <f t="shared" si="12"/>
        <v>1014.8058799999999</v>
      </c>
      <c r="Z139" s="21">
        <f t="shared" si="13"/>
        <v>31609.833999999999</v>
      </c>
      <c r="AA139" s="22">
        <v>30</v>
      </c>
      <c r="AB139" s="31">
        <f t="shared" si="9"/>
        <v>31609.834000000003</v>
      </c>
      <c r="AC139" s="46"/>
      <c r="AD139" s="10"/>
    </row>
    <row r="140" spans="1:30" ht="15.75" x14ac:dyDescent="0.25">
      <c r="A140" s="19">
        <v>44835</v>
      </c>
      <c r="B140" s="20">
        <f t="shared" si="12"/>
        <v>910.49775000000011</v>
      </c>
      <c r="C140" s="20">
        <f t="shared" si="12"/>
        <v>832.00963000000013</v>
      </c>
      <c r="D140" s="20">
        <f t="shared" si="12"/>
        <v>789.33868999999993</v>
      </c>
      <c r="E140" s="20">
        <f t="shared" si="12"/>
        <v>770.29572000000007</v>
      </c>
      <c r="F140" s="20">
        <f t="shared" si="12"/>
        <v>803.74563999999998</v>
      </c>
      <c r="G140" s="20">
        <f t="shared" si="12"/>
        <v>898.09201000000007</v>
      </c>
      <c r="H140" s="20">
        <f t="shared" si="12"/>
        <v>1075.74101</v>
      </c>
      <c r="I140" s="20">
        <f t="shared" si="12"/>
        <v>1240.36529</v>
      </c>
      <c r="J140" s="20">
        <f t="shared" si="12"/>
        <v>1425.2093500000001</v>
      </c>
      <c r="K140" s="20">
        <f t="shared" si="12"/>
        <v>1564.6992299999999</v>
      </c>
      <c r="L140" s="20">
        <f t="shared" si="12"/>
        <v>1689.61988</v>
      </c>
      <c r="M140" s="20">
        <f t="shared" si="12"/>
        <v>1770.10934</v>
      </c>
      <c r="N140" s="20">
        <f t="shared" si="12"/>
        <v>1716.3296600000001</v>
      </c>
      <c r="O140" s="20">
        <f t="shared" si="12"/>
        <v>1672.8884399999999</v>
      </c>
      <c r="P140" s="20">
        <f t="shared" si="12"/>
        <v>1677.5364299999999</v>
      </c>
      <c r="Q140" s="20">
        <f t="shared" ref="Q140:Y140" si="14">+Q28*$AA28+Q56*$AA56+Q84*$AA84+Q112*$AA112</f>
        <v>1656.4896699999999</v>
      </c>
      <c r="R140" s="20">
        <f t="shared" si="14"/>
        <v>1632.7596099999998</v>
      </c>
      <c r="S140" s="20">
        <f t="shared" si="14"/>
        <v>1675.8567400000002</v>
      </c>
      <c r="T140" s="20">
        <f t="shared" si="14"/>
        <v>1790.56123</v>
      </c>
      <c r="U140" s="20">
        <f t="shared" si="14"/>
        <v>1789.7152500000002</v>
      </c>
      <c r="V140" s="20">
        <f t="shared" si="14"/>
        <v>1696.8267899999998</v>
      </c>
      <c r="W140" s="20">
        <f t="shared" si="14"/>
        <v>1551.9999</v>
      </c>
      <c r="X140" s="20">
        <f t="shared" si="14"/>
        <v>1313.4884299999999</v>
      </c>
      <c r="Y140" s="20">
        <f t="shared" si="14"/>
        <v>1072.87727</v>
      </c>
      <c r="Z140" s="21">
        <f t="shared" si="13"/>
        <v>33017.052959999994</v>
      </c>
      <c r="AA140" s="22">
        <v>31</v>
      </c>
      <c r="AB140" s="31">
        <f t="shared" si="9"/>
        <v>33017.052959999994</v>
      </c>
      <c r="AC140" s="46"/>
      <c r="AD140" s="10"/>
    </row>
    <row r="141" spans="1:30" ht="15.75" x14ac:dyDescent="0.25">
      <c r="A141" s="19">
        <v>44866</v>
      </c>
      <c r="B141" s="20">
        <f t="shared" ref="B141:Y142" si="15">+B29*$AA29+B57*$AA57+B85*$AA85+B113*$AA113</f>
        <v>917.53750000000002</v>
      </c>
      <c r="C141" s="20">
        <f t="shared" si="15"/>
        <v>839.47817999999995</v>
      </c>
      <c r="D141" s="20">
        <f t="shared" si="15"/>
        <v>798.55281999999988</v>
      </c>
      <c r="E141" s="20">
        <f t="shared" si="15"/>
        <v>782.14821999999992</v>
      </c>
      <c r="F141" s="20">
        <f t="shared" si="15"/>
        <v>822.15755999999999</v>
      </c>
      <c r="G141" s="20">
        <f t="shared" si="15"/>
        <v>899.32701999999995</v>
      </c>
      <c r="H141" s="20">
        <f t="shared" si="15"/>
        <v>1094.93002</v>
      </c>
      <c r="I141" s="20">
        <f t="shared" si="15"/>
        <v>1258.6318999999999</v>
      </c>
      <c r="J141" s="20">
        <f t="shared" si="15"/>
        <v>1434.4967000000001</v>
      </c>
      <c r="K141" s="20">
        <f t="shared" si="15"/>
        <v>1576.7735799999998</v>
      </c>
      <c r="L141" s="20">
        <f t="shared" si="15"/>
        <v>1699.5085799999999</v>
      </c>
      <c r="M141" s="20">
        <f t="shared" si="15"/>
        <v>1787.8212399999998</v>
      </c>
      <c r="N141" s="20">
        <f t="shared" si="15"/>
        <v>1738.2506199999998</v>
      </c>
      <c r="O141" s="20">
        <f t="shared" si="15"/>
        <v>1694.32746</v>
      </c>
      <c r="P141" s="20">
        <f t="shared" si="15"/>
        <v>1700.9182000000001</v>
      </c>
      <c r="Q141" s="20">
        <f t="shared" si="15"/>
        <v>1687.74344</v>
      </c>
      <c r="R141" s="20">
        <f t="shared" si="15"/>
        <v>1664.5460400000002</v>
      </c>
      <c r="S141" s="20">
        <f t="shared" si="15"/>
        <v>1713.3526199999999</v>
      </c>
      <c r="T141" s="20">
        <f t="shared" si="15"/>
        <v>1833.1331000000002</v>
      </c>
      <c r="U141" s="20">
        <f t="shared" si="15"/>
        <v>1823.40842</v>
      </c>
      <c r="V141" s="20">
        <f t="shared" si="15"/>
        <v>1732.8968599999998</v>
      </c>
      <c r="W141" s="20">
        <f t="shared" si="15"/>
        <v>1578.6443400000001</v>
      </c>
      <c r="X141" s="20">
        <f t="shared" si="15"/>
        <v>1327.5035199999998</v>
      </c>
      <c r="Y141" s="20">
        <f t="shared" si="15"/>
        <v>1080.41634</v>
      </c>
      <c r="Z141" s="21">
        <f t="shared" si="13"/>
        <v>33486.504279999994</v>
      </c>
      <c r="AA141" s="22">
        <v>30</v>
      </c>
      <c r="AB141" s="31">
        <f t="shared" si="9"/>
        <v>33486.504280000001</v>
      </c>
      <c r="AC141" s="46"/>
      <c r="AD141" s="10"/>
    </row>
    <row r="142" spans="1:30" ht="16.5" thickBot="1" x14ac:dyDescent="0.3">
      <c r="A142" s="24">
        <v>44896</v>
      </c>
      <c r="B142" s="25">
        <f t="shared" si="15"/>
        <v>1017.2919400000001</v>
      </c>
      <c r="C142" s="25">
        <f t="shared" si="15"/>
        <v>911.79851999999994</v>
      </c>
      <c r="D142" s="25">
        <f t="shared" si="15"/>
        <v>860.36433</v>
      </c>
      <c r="E142" s="25">
        <f t="shared" si="15"/>
        <v>834.73847000000001</v>
      </c>
      <c r="F142" s="25">
        <f t="shared" si="15"/>
        <v>858.55488000000003</v>
      </c>
      <c r="G142" s="25">
        <f t="shared" si="15"/>
        <v>930.27395000000001</v>
      </c>
      <c r="H142" s="25">
        <f t="shared" si="15"/>
        <v>1107.18427</v>
      </c>
      <c r="I142" s="25">
        <f t="shared" si="15"/>
        <v>1299.9351399999998</v>
      </c>
      <c r="J142" s="25">
        <f t="shared" si="15"/>
        <v>1516.72848</v>
      </c>
      <c r="K142" s="25">
        <f t="shared" si="15"/>
        <v>1676.5599299999999</v>
      </c>
      <c r="L142" s="25">
        <f t="shared" si="15"/>
        <v>1808.5730599999999</v>
      </c>
      <c r="M142" s="25">
        <f t="shared" si="15"/>
        <v>1900.4619099999998</v>
      </c>
      <c r="N142" s="25">
        <f t="shared" si="15"/>
        <v>1860.2658799999999</v>
      </c>
      <c r="O142" s="25">
        <f t="shared" si="15"/>
        <v>1819.6786200000001</v>
      </c>
      <c r="P142" s="25">
        <f t="shared" si="15"/>
        <v>1823.8318399999998</v>
      </c>
      <c r="Q142" s="25">
        <f t="shared" si="15"/>
        <v>1801.5479600000001</v>
      </c>
      <c r="R142" s="25">
        <f t="shared" si="15"/>
        <v>1764.6835699999999</v>
      </c>
      <c r="S142" s="25">
        <f t="shared" si="15"/>
        <v>1771.3708199999999</v>
      </c>
      <c r="T142" s="25">
        <f t="shared" si="15"/>
        <v>1936.80008</v>
      </c>
      <c r="U142" s="25">
        <f t="shared" si="15"/>
        <v>1973.2739899999999</v>
      </c>
      <c r="V142" s="25">
        <f t="shared" si="15"/>
        <v>1880.3661200000001</v>
      </c>
      <c r="W142" s="25">
        <f t="shared" si="15"/>
        <v>1731.2178699999999</v>
      </c>
      <c r="X142" s="25">
        <f t="shared" si="15"/>
        <v>1481.2973500000001</v>
      </c>
      <c r="Y142" s="25">
        <f t="shared" si="15"/>
        <v>1216.5610099999999</v>
      </c>
      <c r="Z142" s="26">
        <f t="shared" si="13"/>
        <v>35783.359989999997</v>
      </c>
      <c r="AA142" s="27">
        <v>31</v>
      </c>
      <c r="AB142" s="28">
        <f t="shared" si="9"/>
        <v>35783.359990000004</v>
      </c>
      <c r="AC142" s="46"/>
      <c r="AD142" s="10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2018-10-24T23:40:59Z</dcterms:created>
  <dcterms:modified xsi:type="dcterms:W3CDTF">2018-10-24T23:42:27Z</dcterms:modified>
</cp:coreProperties>
</file>