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6990"/>
  </bookViews>
  <sheets>
    <sheet name="Cantidades Requeridas" sheetId="1" r:id="rId1"/>
  </sheets>
  <calcPr calcId="145621"/>
</workbook>
</file>

<file path=xl/calcChain.xml><?xml version="1.0" encoding="utf-8"?>
<calcChain xmlns="http://schemas.openxmlformats.org/spreadsheetml/2006/main">
  <c r="I130" i="1" l="1"/>
  <c r="Z112" i="1"/>
  <c r="AB112" i="1" s="1"/>
  <c r="Z110" i="1"/>
  <c r="AB110" i="1" s="1"/>
  <c r="Z108" i="1"/>
  <c r="AB108" i="1" s="1"/>
  <c r="Z107" i="1"/>
  <c r="AB107" i="1" s="1"/>
  <c r="Z104" i="1"/>
  <c r="AB104" i="1" s="1"/>
  <c r="Z102" i="1"/>
  <c r="AB102" i="1" s="1"/>
  <c r="Z100" i="1"/>
  <c r="AB100" i="1" s="1"/>
  <c r="Z99" i="1"/>
  <c r="AB99" i="1" s="1"/>
  <c r="Z96" i="1"/>
  <c r="AB96" i="1" s="1"/>
  <c r="Z94" i="1"/>
  <c r="AB94" i="1" s="1"/>
  <c r="Z92" i="1"/>
  <c r="AB92" i="1" s="1"/>
  <c r="Z91" i="1"/>
  <c r="AB91" i="1" s="1"/>
  <c r="Z84" i="1"/>
  <c r="AB84" i="1" s="1"/>
  <c r="Z82" i="1"/>
  <c r="AB82" i="1" s="1"/>
  <c r="Z80" i="1"/>
  <c r="AB80" i="1" s="1"/>
  <c r="Z79" i="1"/>
  <c r="AB79" i="1" s="1"/>
  <c r="Z76" i="1"/>
  <c r="AB76" i="1" s="1"/>
  <c r="Z74" i="1"/>
  <c r="AB74" i="1" s="1"/>
  <c r="Z72" i="1"/>
  <c r="AB72" i="1" s="1"/>
  <c r="Z71" i="1"/>
  <c r="AB71" i="1" s="1"/>
  <c r="Z70" i="1"/>
  <c r="AB70" i="1" s="1"/>
  <c r="Z69" i="1"/>
  <c r="AB69" i="1" s="1"/>
  <c r="Z68" i="1"/>
  <c r="AB68" i="1" s="1"/>
  <c r="Z67" i="1"/>
  <c r="AB67" i="1" s="1"/>
  <c r="Z66" i="1"/>
  <c r="AB66" i="1" s="1"/>
  <c r="Z65" i="1"/>
  <c r="AB65" i="1" s="1"/>
  <c r="Z64" i="1"/>
  <c r="AB64" i="1" s="1"/>
  <c r="Z63" i="1"/>
  <c r="AB63" i="1" s="1"/>
  <c r="Z58" i="1"/>
  <c r="AB58" i="1" s="1"/>
  <c r="Z57" i="1"/>
  <c r="AB57" i="1" s="1"/>
  <c r="Z56" i="1"/>
  <c r="AB56" i="1" s="1"/>
  <c r="Z55" i="1"/>
  <c r="AB55" i="1" s="1"/>
  <c r="Z54" i="1"/>
  <c r="AB54" i="1" s="1"/>
  <c r="Z53" i="1"/>
  <c r="AB53" i="1" s="1"/>
  <c r="Z52" i="1"/>
  <c r="AB52" i="1" s="1"/>
  <c r="Z51" i="1"/>
  <c r="AB51" i="1" s="1"/>
  <c r="Z50" i="1"/>
  <c r="AB50" i="1" s="1"/>
  <c r="Z49" i="1"/>
  <c r="AB49" i="1" s="1"/>
  <c r="Z48" i="1"/>
  <c r="AB48" i="1" s="1"/>
  <c r="Z47" i="1"/>
  <c r="AB47" i="1" s="1"/>
  <c r="Z46" i="1"/>
  <c r="AB46" i="1" s="1"/>
  <c r="Z45" i="1"/>
  <c r="AB45" i="1" s="1"/>
  <c r="Z44" i="1"/>
  <c r="AB44" i="1" s="1"/>
  <c r="Z43" i="1"/>
  <c r="AB43" i="1" s="1"/>
  <c r="Z42" i="1"/>
  <c r="AB42" i="1" s="1"/>
  <c r="Z41" i="1"/>
  <c r="AB41" i="1" s="1"/>
  <c r="Z40" i="1"/>
  <c r="AB40" i="1" s="1"/>
  <c r="Z39" i="1"/>
  <c r="AB39" i="1" s="1"/>
  <c r="Z38" i="1"/>
  <c r="AB38" i="1" s="1"/>
  <c r="Z37" i="1"/>
  <c r="AB37" i="1" s="1"/>
  <c r="Z36" i="1"/>
  <c r="AB36" i="1" s="1"/>
  <c r="Z35" i="1"/>
  <c r="AB35" i="1" s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Z10" i="1"/>
  <c r="AB10" i="1" s="1"/>
  <c r="AB122" i="1" s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Z120" i="1" l="1"/>
  <c r="Z119" i="1"/>
  <c r="Z9" i="1"/>
  <c r="AB9" i="1" s="1"/>
  <c r="Z123" i="1"/>
  <c r="Z11" i="1"/>
  <c r="AB11" i="1" s="1"/>
  <c r="Z125" i="1"/>
  <c r="Z13" i="1"/>
  <c r="AB13" i="1" s="1"/>
  <c r="Z127" i="1"/>
  <c r="Z15" i="1"/>
  <c r="AB15" i="1" s="1"/>
  <c r="AB127" i="1" s="1"/>
  <c r="Z129" i="1"/>
  <c r="Z17" i="1"/>
  <c r="AB17" i="1" s="1"/>
  <c r="Z131" i="1"/>
  <c r="Z19" i="1"/>
  <c r="AB19" i="1" s="1"/>
  <c r="Z133" i="1"/>
  <c r="Z21" i="1"/>
  <c r="AB21" i="1" s="1"/>
  <c r="Z135" i="1"/>
  <c r="Z23" i="1"/>
  <c r="AB23" i="1" s="1"/>
  <c r="AB135" i="1" s="1"/>
  <c r="Z137" i="1"/>
  <c r="Z25" i="1"/>
  <c r="AB25" i="1" s="1"/>
  <c r="Z139" i="1"/>
  <c r="Z27" i="1"/>
  <c r="AB27" i="1" s="1"/>
  <c r="Z141" i="1"/>
  <c r="Z29" i="1"/>
  <c r="AB29" i="1" s="1"/>
  <c r="Z73" i="1"/>
  <c r="AB73" i="1" s="1"/>
  <c r="Z81" i="1"/>
  <c r="AB81" i="1" s="1"/>
  <c r="Z93" i="1"/>
  <c r="AB93" i="1" s="1"/>
  <c r="Z101" i="1"/>
  <c r="AB101" i="1" s="1"/>
  <c r="Z109" i="1"/>
  <c r="AB109" i="1" s="1"/>
  <c r="Z7" i="1"/>
  <c r="AB7" i="1" s="1"/>
  <c r="AB119" i="1" s="1"/>
  <c r="Z121" i="1"/>
  <c r="Z75" i="1"/>
  <c r="AB75" i="1" s="1"/>
  <c r="Z83" i="1"/>
  <c r="AB83" i="1" s="1"/>
  <c r="Z95" i="1"/>
  <c r="AB95" i="1" s="1"/>
  <c r="Z103" i="1"/>
  <c r="AB103" i="1" s="1"/>
  <c r="Z111" i="1"/>
  <c r="AB111" i="1" s="1"/>
  <c r="B122" i="1"/>
  <c r="Z122" i="1" s="1"/>
  <c r="Z8" i="1"/>
  <c r="AB8" i="1" s="1"/>
  <c r="AB120" i="1" s="1"/>
  <c r="Z124" i="1"/>
  <c r="Z12" i="1"/>
  <c r="AB12" i="1" s="1"/>
  <c r="AB124" i="1" s="1"/>
  <c r="Z126" i="1"/>
  <c r="Z14" i="1"/>
  <c r="AB14" i="1" s="1"/>
  <c r="Z128" i="1"/>
  <c r="Z16" i="1"/>
  <c r="AB16" i="1" s="1"/>
  <c r="AB128" i="1" s="1"/>
  <c r="Z130" i="1"/>
  <c r="Z18" i="1"/>
  <c r="AB18" i="1" s="1"/>
  <c r="AB130" i="1" s="1"/>
  <c r="Z132" i="1"/>
  <c r="Z20" i="1"/>
  <c r="AB20" i="1" s="1"/>
  <c r="AB132" i="1" s="1"/>
  <c r="Z134" i="1"/>
  <c r="Z22" i="1"/>
  <c r="AB22" i="1" s="1"/>
  <c r="Z136" i="1"/>
  <c r="Z24" i="1"/>
  <c r="AB24" i="1" s="1"/>
  <c r="AB136" i="1" s="1"/>
  <c r="Z138" i="1"/>
  <c r="Z26" i="1"/>
  <c r="AB26" i="1" s="1"/>
  <c r="AB138" i="1" s="1"/>
  <c r="Z140" i="1"/>
  <c r="Z28" i="1"/>
  <c r="AB28" i="1" s="1"/>
  <c r="AB140" i="1" s="1"/>
  <c r="Z142" i="1"/>
  <c r="Z30" i="1"/>
  <c r="AB30" i="1" s="1"/>
  <c r="Z77" i="1"/>
  <c r="AB77" i="1" s="1"/>
  <c r="Z78" i="1"/>
  <c r="AB78" i="1" s="1"/>
  <c r="Z85" i="1"/>
  <c r="AB85" i="1" s="1"/>
  <c r="Z86" i="1"/>
  <c r="AB86" i="1" s="1"/>
  <c r="Z97" i="1"/>
  <c r="AB97" i="1" s="1"/>
  <c r="Z98" i="1"/>
  <c r="AB98" i="1" s="1"/>
  <c r="Z105" i="1"/>
  <c r="AB105" i="1" s="1"/>
  <c r="Z106" i="1"/>
  <c r="AB106" i="1" s="1"/>
  <c r="Z113" i="1"/>
  <c r="AB113" i="1" s="1"/>
  <c r="Z114" i="1"/>
  <c r="AB114" i="1" s="1"/>
  <c r="AB126" i="1" l="1"/>
  <c r="AB139" i="1"/>
  <c r="AB141" i="1"/>
  <c r="AB137" i="1"/>
  <c r="AB133" i="1"/>
  <c r="AB129" i="1"/>
  <c r="AB125" i="1"/>
  <c r="AB121" i="1"/>
  <c r="AB142" i="1"/>
  <c r="AB134" i="1"/>
  <c r="AB131" i="1"/>
  <c r="AB123" i="1"/>
</calcChain>
</file>

<file path=xl/sharedStrings.xml><?xml version="1.0" encoding="utf-8"?>
<sst xmlns="http://schemas.openxmlformats.org/spreadsheetml/2006/main" count="142" uniqueCount="34">
  <si>
    <t>EMPRESA DE ENERGÍA DE PEREIRA S.A. E.S.P.</t>
  </si>
  <si>
    <t>ANEXO 1. CANTIDADES DE ENERGÍA ESTIMADAS 2019-2020</t>
  </si>
  <si>
    <t>DEMANDA DIARIA ESTIMADA DÍA HABIL [MWh]</t>
  </si>
  <si>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</si>
  <si>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</si>
  <si>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</si>
  <si>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</si>
  <si>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</si>
  <si>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</si>
  <si>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</si>
  <si>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</si>
  <si>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</si>
  <si>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</si>
  <si>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</si>
  <si>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</si>
  <si>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</si>
  <si>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</si>
  <si>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</si>
  <si>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</si>
  <si>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</si>
  <si>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</si>
  <si>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</si>
  <si>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</si>
  <si>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</si>
  <si>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</si>
  <si>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</si>
  <si>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</si>
  <si>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</si>
  <si>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</si>
  <si>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Días</t>
  </si>
  <si>
    <t>DEMANDA DIARIA ESTIMADA DÍA SABADO [MWh]</t>
  </si>
  <si>
    <t>DEMANDA DIARIA ESTIMADA DÍA DOMINGO Y FESTIVO DIFERENTE A LUNES [MWh]</t>
  </si>
  <si>
    <t>DEMANDA DIARIA ESTIMADA DÍA LUNES FESTIVO [MWh]</t>
  </si>
  <si>
    <t>DEMANDA DIARIA ESTIMADA TOTAL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</si>
</sst>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 * #,##0.00_ ;_ * \-#,##0.00_ ;_ * &quot;-&quot;?_ ;_ @_ "/>
    <numFmt numFmtId="165" formatCode="_ * #,##0_ ;_ * \-#,##0_ ;_ * &quot;-&quot;??_ ;_ @_ "/>
    <numFmt numFmtId="166" formatCode="_ * #,##0_ ;_ * \-#,##0_ ;_ * &quot;-&quot;?_ ;_ @_ "/>
    <numFmt numFmtId="167" formatCode="_ * #,##0.0000_ ;_ * \-#,##0.0000_ ;_ * &quot;-&quot;?_ ;_ @_ "/>
    <numFmt numFmtId="168" formatCode="_-* #,##0_-;\-* #,##0_-;_-* &quot;-&quot;??_-;_-@_-"/>
    <numFmt numFmtId="169" formatCode="_-* #,##0.0_-;\-* #,##0.0_-;_-* &quot;-&quot;??_-;_-@_-"/>
    <numFmt numFmtId="170" formatCode="_ [$€-2]\ * #,##0.00_ ;_ [$€-2]\ * \-#,##0.00_ ;_ [$€-2]\ * &quot;-&quot;??_ "/>
    <numFmt numFmtId="171" formatCode="_-* #,##0.00\ _€_-;\-* #,##0.00\ _€_-;_-* &quot;-&quot;??\ _€_-;_-@_-"/>
    <numFmt numFmtId="172" formatCode="_ * #,##0.00_ ;_ * \-#,##0.00_ ;_ * &quot;-&quot;??_ ;_ @_ 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6E23"/>
        <bgColor indexed="64"/>
      </patternFill>
    </fill>
    <fill>
      <patternFill patternType="solid">
        <fgColor rgb="FF73A03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64" fontId="0" fillId="0" borderId="0" xfId="0" applyNumberFormat="1" applyFill="1"/>
    <xf numFmtId="0" fontId="0" fillId="0" borderId="0" xfId="0" applyFill="1"/>
    <xf numFmtId="0" fontId="4" fillId="0" borderId="2" xfId="0" applyFont="1" applyFill="1" applyBorder="1"/>
    <xf numFmtId="0" fontId="5" fillId="2" borderId="3" xfId="0" applyFont="1" applyFill="1" applyBorder="1"/>
    <xf numFmtId="0" fontId="6" fillId="0" borderId="0" xfId="0" applyFont="1" applyFill="1"/>
    <xf numFmtId="0" fontId="7" fillId="0" borderId="0" xfId="0" applyFont="1" applyFill="1"/>
    <xf numFmtId="165" fontId="0" fillId="0" borderId="0" xfId="0" applyNumberFormat="1" applyFill="1"/>
    <xf numFmtId="0" fontId="8" fillId="3" borderId="4" xfId="0" applyFont="1" applyFill="1" applyBorder="1"/>
    <xf numFmtId="0" fontId="9" fillId="3" borderId="5" xfId="0" applyFont="1" applyFill="1" applyBorder="1" applyAlignment="1">
      <alignment horizontal="center"/>
    </xf>
    <xf numFmtId="0" fontId="8" fillId="3" borderId="6" xfId="0" applyFont="1" applyFill="1" applyBorder="1"/>
    <xf numFmtId="17" fontId="10" fillId="0" borderId="7" xfId="0" applyNumberFormat="1" applyFont="1" applyFill="1" applyBorder="1" applyAlignment="1">
      <alignment horizontal="left"/>
    </xf>
    <xf numFmtId="164" fontId="11" fillId="0" borderId="8" xfId="0" quotePrefix="1" applyNumberFormat="1" applyFont="1" applyFill="1" applyBorder="1" applyAlignment="1">
      <alignment horizontal="left"/>
    </xf>
    <xf numFmtId="166" fontId="12" fillId="0" borderId="9" xfId="0" applyNumberFormat="1" applyFont="1" applyFill="1" applyBorder="1" applyAlignment="1">
      <alignment horizontal="left"/>
    </xf>
    <xf numFmtId="0" fontId="10" fillId="0" borderId="8" xfId="0" applyFont="1" applyFill="1" applyBorder="1"/>
    <xf numFmtId="165" fontId="3" fillId="0" borderId="10" xfId="0" applyNumberFormat="1" applyFont="1" applyFill="1" applyBorder="1"/>
    <xf numFmtId="17" fontId="10" fillId="0" borderId="11" xfId="0" applyNumberFormat="1" applyFont="1" applyFill="1" applyBorder="1" applyAlignment="1">
      <alignment horizontal="left"/>
    </xf>
    <xf numFmtId="164" fontId="11" fillId="0" borderId="12" xfId="0" quotePrefix="1" applyNumberFormat="1" applyFont="1" applyFill="1" applyBorder="1" applyAlignment="1">
      <alignment horizontal="left"/>
    </xf>
    <xf numFmtId="166" fontId="12" fillId="0" borderId="13" xfId="0" applyNumberFormat="1" applyFont="1" applyFill="1" applyBorder="1" applyAlignment="1">
      <alignment horizontal="left"/>
    </xf>
    <xf numFmtId="0" fontId="10" fillId="0" borderId="12" xfId="0" applyFont="1" applyFill="1" applyBorder="1"/>
    <xf numFmtId="165" fontId="3" fillId="0" borderId="14" xfId="0" applyNumberFormat="1" applyFont="1" applyFill="1" applyBorder="1"/>
    <xf numFmtId="17" fontId="10" fillId="0" borderId="15" xfId="0" applyNumberFormat="1" applyFont="1" applyFill="1" applyBorder="1" applyAlignment="1">
      <alignment horizontal="left"/>
    </xf>
    <xf numFmtId="164" fontId="11" fillId="0" borderId="16" xfId="0" quotePrefix="1" applyNumberFormat="1" applyFont="1" applyFill="1" applyBorder="1" applyAlignment="1">
      <alignment horizontal="left"/>
    </xf>
    <xf numFmtId="166" fontId="12" fillId="0" borderId="17" xfId="0" applyNumberFormat="1" applyFont="1" applyFill="1" applyBorder="1" applyAlignment="1">
      <alignment horizontal="left"/>
    </xf>
    <xf numFmtId="0" fontId="10" fillId="0" borderId="16" xfId="0" applyFont="1" applyFill="1" applyBorder="1"/>
    <xf numFmtId="165" fontId="3" fillId="0" borderId="18" xfId="0" applyNumberFormat="1" applyFont="1" applyFill="1" applyBorder="1"/>
    <xf numFmtId="17" fontId="10" fillId="0" borderId="19" xfId="0" applyNumberFormat="1" applyFont="1" applyFill="1" applyBorder="1" applyAlignment="1">
      <alignment horizontal="left"/>
    </xf>
    <xf numFmtId="164" fontId="11" fillId="0" borderId="20" xfId="0" quotePrefix="1" applyNumberFormat="1" applyFont="1" applyFill="1" applyBorder="1" applyAlignment="1">
      <alignment horizontal="left"/>
    </xf>
    <xf numFmtId="166" fontId="12" fillId="0" borderId="21" xfId="0" applyNumberFormat="1" applyFont="1" applyFill="1" applyBorder="1" applyAlignment="1">
      <alignment horizontal="left"/>
    </xf>
    <xf numFmtId="0" fontId="10" fillId="0" borderId="20" xfId="0" applyFont="1" applyFill="1" applyBorder="1"/>
    <xf numFmtId="165" fontId="3" fillId="0" borderId="22" xfId="0" applyNumberFormat="1" applyFont="1" applyFill="1" applyBorder="1"/>
    <xf numFmtId="17" fontId="10" fillId="0" borderId="0" xfId="0" applyNumberFormat="1" applyFont="1" applyFill="1" applyBorder="1" applyAlignment="1">
      <alignment horizontal="left"/>
    </xf>
    <xf numFmtId="164" fontId="11" fillId="0" borderId="0" xfId="0" quotePrefix="1" applyNumberFormat="1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 horizontal="left"/>
    </xf>
    <xf numFmtId="0" fontId="10" fillId="0" borderId="0" xfId="0" applyFont="1" applyFill="1"/>
    <xf numFmtId="165" fontId="3" fillId="0" borderId="0" xfId="0" applyNumberFormat="1" applyFont="1" applyFill="1"/>
    <xf numFmtId="0" fontId="10" fillId="0" borderId="0" xfId="0" applyFont="1" applyFill="1" applyBorder="1"/>
    <xf numFmtId="0" fontId="7" fillId="0" borderId="0" xfId="0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17" fontId="10" fillId="0" borderId="13" xfId="0" applyNumberFormat="1" applyFont="1" applyFill="1" applyBorder="1" applyAlignment="1">
      <alignment horizontal="left"/>
    </xf>
    <xf numFmtId="0" fontId="0" fillId="0" borderId="13" xfId="0" applyFill="1" applyBorder="1"/>
    <xf numFmtId="17" fontId="10" fillId="0" borderId="23" xfId="0" applyNumberFormat="1" applyFont="1" applyFill="1" applyBorder="1" applyAlignment="1">
      <alignment horizontal="left"/>
    </xf>
    <xf numFmtId="167" fontId="3" fillId="0" borderId="0" xfId="0" applyNumberFormat="1" applyFont="1" applyFill="1"/>
    <xf numFmtId="0" fontId="1" fillId="0" borderId="0" xfId="0" applyFont="1" applyFill="1"/>
    <xf numFmtId="168" fontId="0" fillId="0" borderId="0" xfId="1" applyNumberFormat="1" applyFont="1" applyFill="1"/>
    <xf numFmtId="169" fontId="0" fillId="0" borderId="0" xfId="1" applyNumberFormat="1" applyFont="1" applyFill="1"/>
  </cellXfs>
  <cellStyles count="17">
    <cellStyle name="Euro" xfId="2"/>
    <cellStyle name="Euro 2" xfId="3"/>
    <cellStyle name="Euro 3" xfId="4"/>
    <cellStyle name="Euro_Básica" xfId="5"/>
    <cellStyle name="Millares" xfId="1" builtinId="3"/>
    <cellStyle name="Millares 2" xfId="6"/>
    <cellStyle name="Millares 3" xfId="7"/>
    <cellStyle name="Millares 4" xfId="8"/>
    <cellStyle name="Millares 5" xfId="9"/>
    <cellStyle name="Millares 6" xfId="10"/>
    <cellStyle name="Normal" xfId="0" builtinId="0"/>
    <cellStyle name="Normal 2" xfId="11"/>
    <cellStyle name="Normal 3" xfId="12"/>
    <cellStyle name="Normal 4" xfId="13"/>
    <cellStyle name="Porcentaje 2" xfId="14"/>
    <cellStyle name="Porcentual 2" xfId="15"/>
    <cellStyle name="s]_x000d__x000a_load=_x000d__x000a_run=C:\WINDOWS\vigila95.exe_x000d__x000a_NullPort=None_x000d__x000a_spooler=yes_x000d__x000a_Dosprint=no_x000d__x000a_device=HP LaserJet planeacion,HPPCL,LP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AD142"/>
  <sheetViews>
    <sheetView showGridLines="0" tabSelected="1" zoomScale="75" workbookViewId="0">
      <pane xSplit="1" topLeftCell="B1" activePane="topRight" state="frozen"/>
      <selection activeCell="A181" sqref="A181"/>
      <selection pane="topRight" activeCell="A7" sqref="A7"/>
    </sheetView>
  </sheetViews>
  <sheetFormatPr baseColWidth="10" defaultColWidth="14.42578125" defaultRowHeight="15" x14ac:dyDescent="0.2"/>
  <cols>
    <col min="1" max="1" width="93.140625" style="5" bestFit="1" customWidth="1"/>
    <col min="2" max="25" width="10.7109375" style="3" customWidth="1"/>
    <col min="26" max="26" width="10.7109375" style="4" customWidth="1"/>
    <col min="27" max="27" width="6.7109375" style="5" customWidth="1"/>
    <col min="28" max="28" width="9.7109375" style="5" bestFit="1" customWidth="1"/>
    <col min="29" max="16384" width="14.42578125" style="5"/>
  </cols>
  <sheetData>
    <row r="1" spans="1:28" ht="23.25" x14ac:dyDescent="0.35">
      <c r="A1" s="1" t="s">
        <v>0</v>
      </c>
      <c r="B1" s="2"/>
      <c r="C1" s="2"/>
      <c r="D1" s="2"/>
      <c r="E1" s="2"/>
    </row>
    <row r="2" spans="1:28" ht="21" thickBot="1" x14ac:dyDescent="0.35">
      <c r="A2" s="6" t="s">
        <v>1</v>
      </c>
      <c r="B2" s="2"/>
      <c r="C2" s="2"/>
      <c r="D2" s="2"/>
      <c r="E2" s="2"/>
    </row>
    <row r="3" spans="1:28" ht="15.75" thickBot="1" x14ac:dyDescent="0.25"/>
    <row r="4" spans="1:28" ht="16.5" thickBot="1" x14ac:dyDescent="0.3">
      <c r="A4" s="7" t="s">
        <v>2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AB4" s="10"/>
    </row>
    <row r="5" spans="1:28" ht="15.75" thickBot="1" x14ac:dyDescent="0.25"/>
    <row r="6" spans="1:28" ht="15.95" customHeight="1" thickBo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3"/>
    </row>
    <row r="7" spans="1:28" ht="15.95" customHeight="1" x14ac:dyDescent="0.25">
      <c r="A7" s="14">
        <v>43466</v>
      </c>
      <c r="B7" s="15">
        <v>16.097600044763574</v>
      </c>
      <c r="C7" s="15">
        <v>14.377074516071943</v>
      </c>
      <c r="D7" s="15">
        <v>13.883099687684606</v>
      </c>
      <c r="E7" s="15">
        <v>13.977065125442394</v>
      </c>
      <c r="F7" s="15">
        <v>14.405216101705506</v>
      </c>
      <c r="G7" s="15">
        <v>16.428275915534176</v>
      </c>
      <c r="H7" s="15">
        <v>13.276089396299284</v>
      </c>
      <c r="I7" s="15">
        <v>16.366293441050722</v>
      </c>
      <c r="J7" s="15">
        <v>20.394593714771169</v>
      </c>
      <c r="K7" s="15">
        <v>23.074980104434523</v>
      </c>
      <c r="L7" s="15">
        <v>25.311305487891843</v>
      </c>
      <c r="M7" s="15">
        <v>27.521304880069763</v>
      </c>
      <c r="N7" s="15">
        <v>26.88967305102917</v>
      </c>
      <c r="O7" s="15">
        <v>25.926231020714454</v>
      </c>
      <c r="P7" s="15">
        <v>25.994066171223466</v>
      </c>
      <c r="Q7" s="15">
        <v>26.202048080385659</v>
      </c>
      <c r="R7" s="15">
        <v>25.660921520663166</v>
      </c>
      <c r="S7" s="15">
        <v>23.499348832630247</v>
      </c>
      <c r="T7" s="15">
        <v>31.771652921041564</v>
      </c>
      <c r="U7" s="15">
        <v>32.559978480346494</v>
      </c>
      <c r="V7" s="15">
        <v>30.653096946108413</v>
      </c>
      <c r="W7" s="15">
        <v>28.382027295622912</v>
      </c>
      <c r="X7" s="15">
        <v>23.879040166775695</v>
      </c>
      <c r="Y7" s="15">
        <v>15.161146752996807</v>
      </c>
      <c r="Z7" s="16">
        <f>SUM(B7:Y7)</f>
        <v>531.69212965525765</v>
      </c>
      <c r="AA7" s="17">
        <v>21</v>
      </c>
      <c r="AB7" s="18">
        <f>+Z7*AA7</f>
        <v>11165.534722760411</v>
      </c>
    </row>
    <row r="8" spans="1:28" ht="15.95" customHeight="1" x14ac:dyDescent="0.25">
      <c r="A8" s="19">
        <v>43497</v>
      </c>
      <c r="B8" s="20">
        <v>15.171071142617166</v>
      </c>
      <c r="C8" s="20">
        <v>13.329936579376984</v>
      </c>
      <c r="D8" s="20">
        <v>12.773160184847043</v>
      </c>
      <c r="E8" s="20">
        <v>12.727103969960318</v>
      </c>
      <c r="F8" s="20">
        <v>13.341919377072202</v>
      </c>
      <c r="G8" s="20">
        <v>16.41063976270522</v>
      </c>
      <c r="H8" s="20">
        <v>13.990861477052228</v>
      </c>
      <c r="I8" s="20">
        <v>16.732010744008505</v>
      </c>
      <c r="J8" s="20">
        <v>20.438651161889226</v>
      </c>
      <c r="K8" s="20">
        <v>22.974955484669366</v>
      </c>
      <c r="L8" s="20">
        <v>24.709447071914141</v>
      </c>
      <c r="M8" s="20">
        <v>25.984026890582093</v>
      </c>
      <c r="N8" s="20">
        <v>24.40508105926223</v>
      </c>
      <c r="O8" s="20">
        <v>23.962277163970356</v>
      </c>
      <c r="P8" s="20">
        <v>24.830921023043679</v>
      </c>
      <c r="Q8" s="20">
        <v>24.970799874548028</v>
      </c>
      <c r="R8" s="20">
        <v>23.880794729093651</v>
      </c>
      <c r="S8" s="20">
        <v>22.809595960888672</v>
      </c>
      <c r="T8" s="20">
        <v>30.549914831746136</v>
      </c>
      <c r="U8" s="20">
        <v>31.709224253211985</v>
      </c>
      <c r="V8" s="20">
        <v>30.313538677941899</v>
      </c>
      <c r="W8" s="20">
        <v>27.606935519520093</v>
      </c>
      <c r="X8" s="20">
        <v>22.841033162687278</v>
      </c>
      <c r="Y8" s="20">
        <v>14.059904711232985</v>
      </c>
      <c r="Z8" s="21">
        <f t="shared" ref="Z8:Z30" si="0">SUM(B8:Y8)</f>
        <v>510.52380481384148</v>
      </c>
      <c r="AA8" s="22">
        <v>20</v>
      </c>
      <c r="AB8" s="23">
        <f>+Z8*AA8</f>
        <v>10210.476096276831</v>
      </c>
    </row>
    <row r="9" spans="1:28" ht="15.95" customHeight="1" x14ac:dyDescent="0.25">
      <c r="A9" s="19">
        <v>43525</v>
      </c>
      <c r="B9" s="20">
        <v>16.016882252930387</v>
      </c>
      <c r="C9" s="20">
        <v>14.76740772946032</v>
      </c>
      <c r="D9" s="20">
        <v>14.13803120423368</v>
      </c>
      <c r="E9" s="20">
        <v>13.638475626509646</v>
      </c>
      <c r="F9" s="20">
        <v>14.701444059800242</v>
      </c>
      <c r="G9" s="20">
        <v>18.328084601535362</v>
      </c>
      <c r="H9" s="20">
        <v>14.870180780036904</v>
      </c>
      <c r="I9" s="20">
        <v>17.77352614231792</v>
      </c>
      <c r="J9" s="20">
        <v>21.377384829177132</v>
      </c>
      <c r="K9" s="20">
        <v>24.190606022768037</v>
      </c>
      <c r="L9" s="20">
        <v>26.163406015423902</v>
      </c>
      <c r="M9" s="20">
        <v>28.112309333012931</v>
      </c>
      <c r="N9" s="20">
        <v>26.448886852791077</v>
      </c>
      <c r="O9" s="20">
        <v>26.252594172223823</v>
      </c>
      <c r="P9" s="20">
        <v>27.363008406341194</v>
      </c>
      <c r="Q9" s="20">
        <v>27.271122899833465</v>
      </c>
      <c r="R9" s="20">
        <v>26.295876425903444</v>
      </c>
      <c r="S9" s="20">
        <v>23.805317290219051</v>
      </c>
      <c r="T9" s="20">
        <v>30.995870985447176</v>
      </c>
      <c r="U9" s="20">
        <v>32.271957370931787</v>
      </c>
      <c r="V9" s="20">
        <v>30.693904298838682</v>
      </c>
      <c r="W9" s="20">
        <v>27.910775192935098</v>
      </c>
      <c r="X9" s="20">
        <v>23.396392399928903</v>
      </c>
      <c r="Y9" s="20">
        <v>14.795000173220561</v>
      </c>
      <c r="Z9" s="21">
        <f t="shared" si="0"/>
        <v>541.5784450658208</v>
      </c>
      <c r="AA9" s="22">
        <v>20</v>
      </c>
      <c r="AB9" s="23">
        <f t="shared" ref="AB9:AB30" si="1">+Z9*AA9</f>
        <v>10831.568901316416</v>
      </c>
    </row>
    <row r="10" spans="1:28" ht="15.95" customHeight="1" x14ac:dyDescent="0.25">
      <c r="A10" s="19">
        <v>43556</v>
      </c>
      <c r="B10" s="20">
        <v>13.352181454638202</v>
      </c>
      <c r="C10" s="20">
        <v>12.196091896293765</v>
      </c>
      <c r="D10" s="20">
        <v>11.436131784406577</v>
      </c>
      <c r="E10" s="20">
        <v>11.058832523834742</v>
      </c>
      <c r="F10" s="20">
        <v>11.435796211347135</v>
      </c>
      <c r="G10" s="20">
        <v>14.253899794080766</v>
      </c>
      <c r="H10" s="20">
        <v>11.247948550662464</v>
      </c>
      <c r="I10" s="20">
        <v>13.982423470027591</v>
      </c>
      <c r="J10" s="20">
        <v>17.339308619514448</v>
      </c>
      <c r="K10" s="20">
        <v>19.570067920898637</v>
      </c>
      <c r="L10" s="20">
        <v>21.731805270721793</v>
      </c>
      <c r="M10" s="20">
        <v>23.126001703013642</v>
      </c>
      <c r="N10" s="20">
        <v>21.084932748867431</v>
      </c>
      <c r="O10" s="20">
        <v>20.511518570804128</v>
      </c>
      <c r="P10" s="20">
        <v>21.515954996787897</v>
      </c>
      <c r="Q10" s="20">
        <v>21.271521038915267</v>
      </c>
      <c r="R10" s="20">
        <v>20.503621748674576</v>
      </c>
      <c r="S10" s="20">
        <v>19.796645660822165</v>
      </c>
      <c r="T10" s="20">
        <v>27.82889165799579</v>
      </c>
      <c r="U10" s="20">
        <v>28.472887499515942</v>
      </c>
      <c r="V10" s="20">
        <v>26.650567011960646</v>
      </c>
      <c r="W10" s="20">
        <v>24.167901271633987</v>
      </c>
      <c r="X10" s="20">
        <v>19.8665216458947</v>
      </c>
      <c r="Y10" s="20">
        <v>13.002774389118848</v>
      </c>
      <c r="Z10" s="21">
        <f t="shared" si="0"/>
        <v>445.40422744043099</v>
      </c>
      <c r="AA10" s="22">
        <v>20</v>
      </c>
      <c r="AB10" s="23">
        <f t="shared" si="1"/>
        <v>8908.0845488086197</v>
      </c>
    </row>
    <row r="11" spans="1:28" ht="15.95" customHeight="1" x14ac:dyDescent="0.25">
      <c r="A11" s="19">
        <v>43586</v>
      </c>
      <c r="B11" s="20">
        <v>13.132437278121881</v>
      </c>
      <c r="C11" s="20">
        <v>12.464069626176098</v>
      </c>
      <c r="D11" s="20">
        <v>11.665917412517416</v>
      </c>
      <c r="E11" s="20">
        <v>11.503159486765153</v>
      </c>
      <c r="F11" s="20">
        <v>12.086619390538239</v>
      </c>
      <c r="G11" s="20">
        <v>13.525147068900043</v>
      </c>
      <c r="H11" s="20">
        <v>9.9699813359489795</v>
      </c>
      <c r="I11" s="20">
        <v>14.093778372109355</v>
      </c>
      <c r="J11" s="20">
        <v>17.508674261740872</v>
      </c>
      <c r="K11" s="20">
        <v>19.573335505595203</v>
      </c>
      <c r="L11" s="20">
        <v>21.815932336074731</v>
      </c>
      <c r="M11" s="20">
        <v>22.916032702035345</v>
      </c>
      <c r="N11" s="20">
        <v>21.778603151719174</v>
      </c>
      <c r="O11" s="20">
        <v>21.73486305081267</v>
      </c>
      <c r="P11" s="20">
        <v>22.3141624985861</v>
      </c>
      <c r="Q11" s="20">
        <v>21.746445937195745</v>
      </c>
      <c r="R11" s="20">
        <v>20.573696184001562</v>
      </c>
      <c r="S11" s="20">
        <v>19.256540646074974</v>
      </c>
      <c r="T11" s="20">
        <v>27.556043230717698</v>
      </c>
      <c r="U11" s="20">
        <v>28.136330446820665</v>
      </c>
      <c r="V11" s="20">
        <v>26.540497893679124</v>
      </c>
      <c r="W11" s="20">
        <v>24.394749915200101</v>
      </c>
      <c r="X11" s="20">
        <v>20.366876038602619</v>
      </c>
      <c r="Y11" s="20">
        <v>13.042525040609728</v>
      </c>
      <c r="Z11" s="21">
        <f t="shared" si="0"/>
        <v>447.69641881054355</v>
      </c>
      <c r="AA11" s="22">
        <v>22</v>
      </c>
      <c r="AB11" s="23">
        <f t="shared" si="1"/>
        <v>9849.3212138319577</v>
      </c>
    </row>
    <row r="12" spans="1:28" ht="15.95" customHeight="1" x14ac:dyDescent="0.25">
      <c r="A12" s="19">
        <v>43617</v>
      </c>
      <c r="B12" s="20">
        <v>7.4015790398360117</v>
      </c>
      <c r="C12" s="20">
        <v>6.5401885657262966</v>
      </c>
      <c r="D12" s="20">
        <v>5.596071444444739</v>
      </c>
      <c r="E12" s="20">
        <v>5.4468073170775817</v>
      </c>
      <c r="F12" s="20">
        <v>6.2022412940773393</v>
      </c>
      <c r="G12" s="20">
        <v>7.1543869079930467</v>
      </c>
      <c r="H12" s="20">
        <v>3.5065753677681073</v>
      </c>
      <c r="I12" s="20">
        <v>6.8965307820354553</v>
      </c>
      <c r="J12" s="20">
        <v>8.734460416169739</v>
      </c>
      <c r="K12" s="20">
        <v>10.02918688924877</v>
      </c>
      <c r="L12" s="20">
        <v>10.940014744318404</v>
      </c>
      <c r="M12" s="20">
        <v>12.091790494003469</v>
      </c>
      <c r="N12" s="20">
        <v>11.236439973356248</v>
      </c>
      <c r="O12" s="20">
        <v>10.596776295506359</v>
      </c>
      <c r="P12" s="20">
        <v>11.429326627780057</v>
      </c>
      <c r="Q12" s="20">
        <v>12.020195899909133</v>
      </c>
      <c r="R12" s="20">
        <v>10.654621125720226</v>
      </c>
      <c r="S12" s="20">
        <v>9.2817811935322894</v>
      </c>
      <c r="T12" s="20">
        <v>16.412679135423247</v>
      </c>
      <c r="U12" s="20">
        <v>17.096021315519927</v>
      </c>
      <c r="V12" s="20">
        <v>16.043943985505265</v>
      </c>
      <c r="W12" s="20">
        <v>14.437449958508601</v>
      </c>
      <c r="X12" s="20">
        <v>12.127975582577605</v>
      </c>
      <c r="Y12" s="20">
        <v>6.8845702908157094</v>
      </c>
      <c r="Z12" s="21">
        <f t="shared" si="0"/>
        <v>238.76161464685362</v>
      </c>
      <c r="AA12" s="22">
        <v>18</v>
      </c>
      <c r="AB12" s="23">
        <f t="shared" si="1"/>
        <v>4297.709063643365</v>
      </c>
    </row>
    <row r="13" spans="1:28" ht="15.95" customHeight="1" x14ac:dyDescent="0.25">
      <c r="A13" s="19">
        <v>43647</v>
      </c>
      <c r="B13" s="20">
        <v>7.9034328002824523</v>
      </c>
      <c r="C13" s="20">
        <v>7.7335256160731944</v>
      </c>
      <c r="D13" s="20">
        <v>6.9103448567015207</v>
      </c>
      <c r="E13" s="20">
        <v>7.04134812927132</v>
      </c>
      <c r="F13" s="20">
        <v>6.9980110668882176</v>
      </c>
      <c r="G13" s="20">
        <v>9.7337145631527093</v>
      </c>
      <c r="H13" s="20">
        <v>6.0090876943968041</v>
      </c>
      <c r="I13" s="20">
        <v>8.3364462180652126</v>
      </c>
      <c r="J13" s="20">
        <v>10.891212975836346</v>
      </c>
      <c r="K13" s="20">
        <v>13.022228235878011</v>
      </c>
      <c r="L13" s="20">
        <v>14.217571971422942</v>
      </c>
      <c r="M13" s="20">
        <v>14.872288233677949</v>
      </c>
      <c r="N13" s="20">
        <v>13.270569597366475</v>
      </c>
      <c r="O13" s="20">
        <v>12.69006654077743</v>
      </c>
      <c r="P13" s="20">
        <v>13.548670233985732</v>
      </c>
      <c r="Q13" s="20">
        <v>12.44859373269248</v>
      </c>
      <c r="R13" s="20">
        <v>11.921663067802804</v>
      </c>
      <c r="S13" s="20">
        <v>10.750207820363705</v>
      </c>
      <c r="T13" s="20">
        <v>17.236375321228287</v>
      </c>
      <c r="U13" s="20">
        <v>18.501351711067372</v>
      </c>
      <c r="V13" s="20">
        <v>16.575175200497966</v>
      </c>
      <c r="W13" s="20">
        <v>14.734827941567346</v>
      </c>
      <c r="X13" s="20">
        <v>12.453835606194538</v>
      </c>
      <c r="Y13" s="20">
        <v>6.0911289790652248</v>
      </c>
      <c r="Z13" s="21">
        <f t="shared" si="0"/>
        <v>273.89167811425597</v>
      </c>
      <c r="AA13" s="22">
        <v>22</v>
      </c>
      <c r="AB13" s="23">
        <f t="shared" si="1"/>
        <v>6025.6169185136314</v>
      </c>
    </row>
    <row r="14" spans="1:28" ht="15.95" customHeight="1" x14ac:dyDescent="0.25">
      <c r="A14" s="19">
        <v>43678</v>
      </c>
      <c r="B14" s="20">
        <v>9.2041674037476895</v>
      </c>
      <c r="C14" s="20">
        <v>8.6995146582463967</v>
      </c>
      <c r="D14" s="20">
        <v>8.4321092491696383</v>
      </c>
      <c r="E14" s="20">
        <v>7.5504624207345756</v>
      </c>
      <c r="F14" s="20">
        <v>8.5258861794192775</v>
      </c>
      <c r="G14" s="20">
        <v>9.8170885406069139</v>
      </c>
      <c r="H14" s="20">
        <v>5.3337514926206424</v>
      </c>
      <c r="I14" s="20">
        <v>7.6773029932274923</v>
      </c>
      <c r="J14" s="20">
        <v>9.9307440322530027</v>
      </c>
      <c r="K14" s="20">
        <v>11.869784398609291</v>
      </c>
      <c r="L14" s="20">
        <v>12.978585543897623</v>
      </c>
      <c r="M14" s="20">
        <v>14.012001286235744</v>
      </c>
      <c r="N14" s="20">
        <v>13.237863521812045</v>
      </c>
      <c r="O14" s="20">
        <v>12.638982664814741</v>
      </c>
      <c r="P14" s="20">
        <v>13.295073857469141</v>
      </c>
      <c r="Q14" s="20">
        <v>12.85195584477345</v>
      </c>
      <c r="R14" s="20">
        <v>12.389656158388213</v>
      </c>
      <c r="S14" s="20">
        <v>11.045502650026457</v>
      </c>
      <c r="T14" s="20">
        <v>17.910676606502804</v>
      </c>
      <c r="U14" s="20">
        <v>18.887623280004163</v>
      </c>
      <c r="V14" s="20">
        <v>17.624822109220375</v>
      </c>
      <c r="W14" s="20">
        <v>16.355191451767034</v>
      </c>
      <c r="X14" s="20">
        <v>13.421643693688672</v>
      </c>
      <c r="Y14" s="20">
        <v>6.786529699384765</v>
      </c>
      <c r="Z14" s="21">
        <f t="shared" si="0"/>
        <v>280.47691973662012</v>
      </c>
      <c r="AA14" s="22">
        <v>20</v>
      </c>
      <c r="AB14" s="23">
        <f t="shared" si="1"/>
        <v>5609.5383947324026</v>
      </c>
    </row>
    <row r="15" spans="1:28" ht="15.95" customHeight="1" x14ac:dyDescent="0.25">
      <c r="A15" s="19">
        <v>43709</v>
      </c>
      <c r="B15" s="20">
        <v>10.266551414077497</v>
      </c>
      <c r="C15" s="20">
        <v>9.2854822018135614</v>
      </c>
      <c r="D15" s="20">
        <v>9.1087710363221888</v>
      </c>
      <c r="E15" s="20">
        <v>9.136270832459676</v>
      </c>
      <c r="F15" s="20">
        <v>9.9853473385955631</v>
      </c>
      <c r="G15" s="20">
        <v>11.990712733379151</v>
      </c>
      <c r="H15" s="20">
        <v>7.1184930700316755</v>
      </c>
      <c r="I15" s="20">
        <v>9.445979579015372</v>
      </c>
      <c r="J15" s="20">
        <v>11.818974443731044</v>
      </c>
      <c r="K15" s="20">
        <v>14.153663212681764</v>
      </c>
      <c r="L15" s="20">
        <v>15.161280555181818</v>
      </c>
      <c r="M15" s="20">
        <v>16.065869336188143</v>
      </c>
      <c r="N15" s="20">
        <v>14.938875705049625</v>
      </c>
      <c r="O15" s="20">
        <v>14.68783754581785</v>
      </c>
      <c r="P15" s="20">
        <v>15.524613841930474</v>
      </c>
      <c r="Q15" s="20">
        <v>15.249175184150452</v>
      </c>
      <c r="R15" s="20">
        <v>13.50551245217698</v>
      </c>
      <c r="S15" s="20">
        <v>12.403956571284837</v>
      </c>
      <c r="T15" s="20">
        <v>20.330343792083795</v>
      </c>
      <c r="U15" s="20">
        <v>21.025121766693132</v>
      </c>
      <c r="V15" s="20">
        <v>19.722381941831543</v>
      </c>
      <c r="W15" s="20">
        <v>18.030521004554615</v>
      </c>
      <c r="X15" s="20">
        <v>15.312414222589993</v>
      </c>
      <c r="Y15" s="20">
        <v>8.657940062682421</v>
      </c>
      <c r="Z15" s="21">
        <f t="shared" si="0"/>
        <v>322.9260898443232</v>
      </c>
      <c r="AA15" s="22">
        <v>21</v>
      </c>
      <c r="AB15" s="23">
        <f t="shared" si="1"/>
        <v>6781.4478867307871</v>
      </c>
    </row>
    <row r="16" spans="1:28" ht="15.95" customHeight="1" x14ac:dyDescent="0.25">
      <c r="A16" s="19">
        <v>43739</v>
      </c>
      <c r="B16" s="20">
        <v>9.1746162200545278</v>
      </c>
      <c r="C16" s="20">
        <v>8.3109007986610735</v>
      </c>
      <c r="D16" s="20">
        <v>7.9272408887236736</v>
      </c>
      <c r="E16" s="20">
        <v>7.5243153722629614</v>
      </c>
      <c r="F16" s="20">
        <v>8.4975268148540941</v>
      </c>
      <c r="G16" s="20">
        <v>10.424259014559077</v>
      </c>
      <c r="H16" s="20">
        <v>7.1166633379151989</v>
      </c>
      <c r="I16" s="20">
        <v>9.1796788481622897</v>
      </c>
      <c r="J16" s="20">
        <v>11.577916435154243</v>
      </c>
      <c r="K16" s="20">
        <v>13.266788659159808</v>
      </c>
      <c r="L16" s="20">
        <v>14.92199393829798</v>
      </c>
      <c r="M16" s="20">
        <v>16.07495052090475</v>
      </c>
      <c r="N16" s="20">
        <v>15.448044082477125</v>
      </c>
      <c r="O16" s="20">
        <v>14.547703241678015</v>
      </c>
      <c r="P16" s="20">
        <v>14.98738027318867</v>
      </c>
      <c r="Q16" s="20">
        <v>15.077879154615658</v>
      </c>
      <c r="R16" s="20">
        <v>14.100599659129891</v>
      </c>
      <c r="S16" s="20">
        <v>14.399307639705157</v>
      </c>
      <c r="T16" s="20">
        <v>21.348111940778516</v>
      </c>
      <c r="U16" s="20">
        <v>20.636157142035529</v>
      </c>
      <c r="V16" s="20">
        <v>19.576081159589805</v>
      </c>
      <c r="W16" s="20">
        <v>18.032498736491966</v>
      </c>
      <c r="X16" s="20">
        <v>14.908496350369845</v>
      </c>
      <c r="Y16" s="20">
        <v>9.4267460412343667</v>
      </c>
      <c r="Z16" s="21">
        <f t="shared" si="0"/>
        <v>316.48585627000421</v>
      </c>
      <c r="AA16" s="22">
        <v>22</v>
      </c>
      <c r="AB16" s="23">
        <f t="shared" si="1"/>
        <v>6962.6888379400925</v>
      </c>
    </row>
    <row r="17" spans="1:28" ht="15.95" customHeight="1" x14ac:dyDescent="0.25">
      <c r="A17" s="19">
        <v>43770</v>
      </c>
      <c r="B17" s="20">
        <v>12.073030928481202</v>
      </c>
      <c r="C17" s="20">
        <v>11.376292649214541</v>
      </c>
      <c r="D17" s="20">
        <v>10.933570898494931</v>
      </c>
      <c r="E17" s="20">
        <v>10.946395613228244</v>
      </c>
      <c r="F17" s="20">
        <v>11.484203525921242</v>
      </c>
      <c r="G17" s="20">
        <v>11.968678460871178</v>
      </c>
      <c r="H17" s="20">
        <v>8.8795496023113003</v>
      </c>
      <c r="I17" s="20">
        <v>11.176785260652196</v>
      </c>
      <c r="J17" s="20">
        <v>13.491716951887419</v>
      </c>
      <c r="K17" s="20">
        <v>15.345478230923824</v>
      </c>
      <c r="L17" s="20">
        <v>16.847355847998188</v>
      </c>
      <c r="M17" s="20">
        <v>18.506076555333173</v>
      </c>
      <c r="N17" s="20">
        <v>17.313933889266664</v>
      </c>
      <c r="O17" s="20">
        <v>16.700962239811183</v>
      </c>
      <c r="P17" s="20">
        <v>17.46782917777012</v>
      </c>
      <c r="Q17" s="20">
        <v>17.690808838248806</v>
      </c>
      <c r="R17" s="20">
        <v>16.91613529959713</v>
      </c>
      <c r="S17" s="20">
        <v>17.265583673189525</v>
      </c>
      <c r="T17" s="20">
        <v>22.0396278736537</v>
      </c>
      <c r="U17" s="20">
        <v>21.260790010157926</v>
      </c>
      <c r="V17" s="20">
        <v>20.545186745208717</v>
      </c>
      <c r="W17" s="20">
        <v>19.482787037655662</v>
      </c>
      <c r="X17" s="20">
        <v>17.109244725014811</v>
      </c>
      <c r="Y17" s="20">
        <v>11.476087620882673</v>
      </c>
      <c r="Z17" s="21">
        <f t="shared" si="0"/>
        <v>368.29811165577428</v>
      </c>
      <c r="AA17" s="22">
        <v>19</v>
      </c>
      <c r="AB17" s="23">
        <f t="shared" si="1"/>
        <v>6997.6641214597112</v>
      </c>
    </row>
    <row r="18" spans="1:28" ht="15.95" customHeight="1" thickBot="1" x14ac:dyDescent="0.3">
      <c r="A18" s="24">
        <v>43800</v>
      </c>
      <c r="B18" s="25">
        <v>13.417534700395787</v>
      </c>
      <c r="C18" s="25">
        <v>12.82161352372891</v>
      </c>
      <c r="D18" s="25">
        <v>10.949773634930143</v>
      </c>
      <c r="E18" s="25">
        <v>10.771824603888096</v>
      </c>
      <c r="F18" s="25">
        <v>11.494691022860437</v>
      </c>
      <c r="G18" s="25">
        <v>12.72801411117193</v>
      </c>
      <c r="H18" s="25">
        <v>9.1067540135435721</v>
      </c>
      <c r="I18" s="25">
        <v>12.456673554152864</v>
      </c>
      <c r="J18" s="25">
        <v>15.923264231694006</v>
      </c>
      <c r="K18" s="25">
        <v>18.468302973257465</v>
      </c>
      <c r="L18" s="25">
        <v>20.438737416583535</v>
      </c>
      <c r="M18" s="25">
        <v>21.590340237327112</v>
      </c>
      <c r="N18" s="25">
        <v>20.330537660536336</v>
      </c>
      <c r="O18" s="25">
        <v>20.377555327982627</v>
      </c>
      <c r="P18" s="25">
        <v>21.801809717838083</v>
      </c>
      <c r="Q18" s="25">
        <v>21.841183074441219</v>
      </c>
      <c r="R18" s="25">
        <v>20.794297525782667</v>
      </c>
      <c r="S18" s="25">
        <v>19.466500672509461</v>
      </c>
      <c r="T18" s="25">
        <v>28.830172868301233</v>
      </c>
      <c r="U18" s="25">
        <v>28.685864649705813</v>
      </c>
      <c r="V18" s="25">
        <v>26.868266342468061</v>
      </c>
      <c r="W18" s="25">
        <v>24.501689582126282</v>
      </c>
      <c r="X18" s="25">
        <v>21.001039087973403</v>
      </c>
      <c r="Y18" s="25">
        <v>13.66311780351883</v>
      </c>
      <c r="Z18" s="26">
        <f t="shared" si="0"/>
        <v>438.32955833671798</v>
      </c>
      <c r="AA18" s="27">
        <v>21</v>
      </c>
      <c r="AB18" s="28">
        <f t="shared" si="1"/>
        <v>9204.920725071077</v>
      </c>
    </row>
    <row r="19" spans="1:28" ht="15.95" customHeight="1" x14ac:dyDescent="0.25">
      <c r="A19" s="29">
        <v>43831</v>
      </c>
      <c r="B19" s="30">
        <v>11.8311534223892</v>
      </c>
      <c r="C19" s="30">
        <v>10.434808033298246</v>
      </c>
      <c r="D19" s="30">
        <v>9.7362501236680181</v>
      </c>
      <c r="E19" s="30">
        <v>9.4601136676517754</v>
      </c>
      <c r="F19" s="30">
        <v>9.9741479418904575</v>
      </c>
      <c r="G19" s="30">
        <v>11.954688858543307</v>
      </c>
      <c r="H19" s="30">
        <v>13.304854960058201</v>
      </c>
      <c r="I19" s="30">
        <v>15.997966204442747</v>
      </c>
      <c r="J19" s="30">
        <v>19.847273708646512</v>
      </c>
      <c r="K19" s="30">
        <v>22.506251908701962</v>
      </c>
      <c r="L19" s="30">
        <v>24.673733816317842</v>
      </c>
      <c r="M19" s="30">
        <v>26.572347468980425</v>
      </c>
      <c r="N19" s="30">
        <v>26.074688606843104</v>
      </c>
      <c r="O19" s="30">
        <v>25.661182212930704</v>
      </c>
      <c r="P19" s="30">
        <v>26.337184560052059</v>
      </c>
      <c r="Q19" s="30">
        <v>26.273584563727169</v>
      </c>
      <c r="R19" s="30">
        <v>25.55842384104632</v>
      </c>
      <c r="S19" s="30">
        <v>24.160670631907237</v>
      </c>
      <c r="T19" s="30">
        <v>24.523450357020664</v>
      </c>
      <c r="U19" s="30">
        <v>24.589349899983461</v>
      </c>
      <c r="V19" s="30">
        <v>23.058198563455811</v>
      </c>
      <c r="W19" s="30">
        <v>21.897385623317014</v>
      </c>
      <c r="X19" s="30">
        <v>18.806474265377496</v>
      </c>
      <c r="Y19" s="30">
        <v>15.232536891076172</v>
      </c>
      <c r="Z19" s="31">
        <f t="shared" si="0"/>
        <v>468.46672013132587</v>
      </c>
      <c r="AA19" s="32">
        <v>21</v>
      </c>
      <c r="AB19" s="33">
        <f t="shared" si="1"/>
        <v>9837.8011227578427</v>
      </c>
    </row>
    <row r="20" spans="1:28" ht="15.95" customHeight="1" x14ac:dyDescent="0.25">
      <c r="A20" s="19">
        <v>43862</v>
      </c>
      <c r="B20" s="20">
        <v>11.618312485816769</v>
      </c>
      <c r="C20" s="20">
        <v>10.166712584505884</v>
      </c>
      <c r="D20" s="20">
        <v>9.5496836957159488</v>
      </c>
      <c r="E20" s="20">
        <v>9.4067058178159613</v>
      </c>
      <c r="F20" s="20">
        <v>10.260353090254053</v>
      </c>
      <c r="G20" s="20">
        <v>13.008866025158788</v>
      </c>
      <c r="H20" s="20">
        <v>14.629947370538005</v>
      </c>
      <c r="I20" s="20">
        <v>17.099918958191402</v>
      </c>
      <c r="J20" s="20">
        <v>20.684683493913518</v>
      </c>
      <c r="K20" s="20">
        <v>23.04579309181797</v>
      </c>
      <c r="L20" s="20">
        <v>25.469506469761818</v>
      </c>
      <c r="M20" s="20">
        <v>26.759757401319376</v>
      </c>
      <c r="N20" s="20">
        <v>25.677526050118878</v>
      </c>
      <c r="O20" s="20">
        <v>25.285889722020414</v>
      </c>
      <c r="P20" s="20">
        <v>26.401470028131534</v>
      </c>
      <c r="Q20" s="20">
        <v>26.489926192345585</v>
      </c>
      <c r="R20" s="20">
        <v>25.629395386416725</v>
      </c>
      <c r="S20" s="20">
        <v>24.177637123221892</v>
      </c>
      <c r="T20" s="20">
        <v>24.494657438429634</v>
      </c>
      <c r="U20" s="20">
        <v>24.784142061459718</v>
      </c>
      <c r="V20" s="20">
        <v>23.115476567764127</v>
      </c>
      <c r="W20" s="20">
        <v>21.654702284302559</v>
      </c>
      <c r="X20" s="20">
        <v>18.503038487119198</v>
      </c>
      <c r="Y20" s="20">
        <v>14.551812591742834</v>
      </c>
      <c r="Z20" s="21">
        <f t="shared" si="0"/>
        <v>472.46591441788252</v>
      </c>
      <c r="AA20" s="22">
        <v>20</v>
      </c>
      <c r="AB20" s="33">
        <f t="shared" si="1"/>
        <v>9449.3182883576501</v>
      </c>
    </row>
    <row r="21" spans="1:28" ht="15.95" customHeight="1" x14ac:dyDescent="0.25">
      <c r="A21" s="19">
        <v>43891</v>
      </c>
      <c r="B21" s="20">
        <v>12.311767412705784</v>
      </c>
      <c r="C21" s="20">
        <v>10.959639462450738</v>
      </c>
      <c r="D21" s="20">
        <v>10.270025629909323</v>
      </c>
      <c r="E21" s="20">
        <v>9.9309477703010387</v>
      </c>
      <c r="F21" s="20">
        <v>10.648390311920455</v>
      </c>
      <c r="G21" s="20">
        <v>13.295546880073303</v>
      </c>
      <c r="H21" s="20">
        <v>14.739432103815545</v>
      </c>
      <c r="I21" s="20">
        <v>17.633328888346611</v>
      </c>
      <c r="J21" s="20">
        <v>21.576089110425166</v>
      </c>
      <c r="K21" s="20">
        <v>24.040746202167249</v>
      </c>
      <c r="L21" s="20">
        <v>26.596205545291468</v>
      </c>
      <c r="M21" s="20">
        <v>28.079882840018954</v>
      </c>
      <c r="N21" s="20">
        <v>27.06369184809337</v>
      </c>
      <c r="O21" s="20">
        <v>26.787492126843418</v>
      </c>
      <c r="P21" s="20">
        <v>27.926740091013251</v>
      </c>
      <c r="Q21" s="20">
        <v>27.827655389311289</v>
      </c>
      <c r="R21" s="20">
        <v>26.64712628988206</v>
      </c>
      <c r="S21" s="20">
        <v>24.906491929597401</v>
      </c>
      <c r="T21" s="20">
        <v>24.774686939229049</v>
      </c>
      <c r="U21" s="20">
        <v>25.848330606276392</v>
      </c>
      <c r="V21" s="20">
        <v>24.382874046322506</v>
      </c>
      <c r="W21" s="20">
        <v>22.440013317103627</v>
      </c>
      <c r="X21" s="20">
        <v>19.335596083853908</v>
      </c>
      <c r="Y21" s="20">
        <v>15.358449359702227</v>
      </c>
      <c r="Z21" s="21">
        <f t="shared" si="0"/>
        <v>493.38115018465408</v>
      </c>
      <c r="AA21" s="22">
        <v>21</v>
      </c>
      <c r="AB21" s="33">
        <f t="shared" si="1"/>
        <v>10361.004153877735</v>
      </c>
    </row>
    <row r="22" spans="1:28" ht="15.95" customHeight="1" x14ac:dyDescent="0.25">
      <c r="A22" s="19">
        <v>43922</v>
      </c>
      <c r="B22" s="20">
        <v>10.532943808089364</v>
      </c>
      <c r="C22" s="20">
        <v>9.3494513373863448</v>
      </c>
      <c r="D22" s="20">
        <v>8.7758411769005065</v>
      </c>
      <c r="E22" s="20">
        <v>8.6248298060512631</v>
      </c>
      <c r="F22" s="20">
        <v>9.3448979859367434</v>
      </c>
      <c r="G22" s="20">
        <v>11.399547328805291</v>
      </c>
      <c r="H22" s="20">
        <v>12.896580366043125</v>
      </c>
      <c r="I22" s="20">
        <v>15.801800376529158</v>
      </c>
      <c r="J22" s="20">
        <v>19.364444609873821</v>
      </c>
      <c r="K22" s="20">
        <v>21.578190571062301</v>
      </c>
      <c r="L22" s="20">
        <v>23.683776612219418</v>
      </c>
      <c r="M22" s="20">
        <v>24.998575362268241</v>
      </c>
      <c r="N22" s="20">
        <v>23.832326363403403</v>
      </c>
      <c r="O22" s="20">
        <v>23.404768610632679</v>
      </c>
      <c r="P22" s="20">
        <v>24.300397174346642</v>
      </c>
      <c r="Q22" s="20">
        <v>24.071822708776878</v>
      </c>
      <c r="R22" s="20">
        <v>23.458460456266884</v>
      </c>
      <c r="S22" s="20">
        <v>22.119708900258885</v>
      </c>
      <c r="T22" s="20">
        <v>22.664847621378385</v>
      </c>
      <c r="U22" s="20">
        <v>22.559762000924891</v>
      </c>
      <c r="V22" s="20">
        <v>21.38952531243509</v>
      </c>
      <c r="W22" s="20">
        <v>19.566108870270746</v>
      </c>
      <c r="X22" s="20">
        <v>16.525292113981202</v>
      </c>
      <c r="Y22" s="20">
        <v>13.173756221106942</v>
      </c>
      <c r="Z22" s="21">
        <f t="shared" si="0"/>
        <v>433.41765569494817</v>
      </c>
      <c r="AA22" s="22">
        <v>20</v>
      </c>
      <c r="AB22" s="33">
        <f t="shared" si="1"/>
        <v>8668.3531138989638</v>
      </c>
    </row>
    <row r="23" spans="1:28" ht="15.95" customHeight="1" x14ac:dyDescent="0.25">
      <c r="A23" s="19">
        <v>43952</v>
      </c>
      <c r="B23" s="20">
        <v>9.5020769487552244</v>
      </c>
      <c r="C23" s="20">
        <v>8.4883443960581637</v>
      </c>
      <c r="D23" s="20">
        <v>7.7755109596062084</v>
      </c>
      <c r="E23" s="20">
        <v>7.6739426436637892</v>
      </c>
      <c r="F23" s="20">
        <v>8.2640526658656839</v>
      </c>
      <c r="G23" s="20">
        <v>9.5122520275764479</v>
      </c>
      <c r="H23" s="20">
        <v>8.3219359906752572</v>
      </c>
      <c r="I23" s="20">
        <v>11.303546891809354</v>
      </c>
      <c r="J23" s="20">
        <v>14.594890404806755</v>
      </c>
      <c r="K23" s="20">
        <v>16.707730333381278</v>
      </c>
      <c r="L23" s="20">
        <v>18.67172214525926</v>
      </c>
      <c r="M23" s="20">
        <v>19.74458666552934</v>
      </c>
      <c r="N23" s="20">
        <v>19.016696045062538</v>
      </c>
      <c r="O23" s="20">
        <v>18.723316931800284</v>
      </c>
      <c r="P23" s="20">
        <v>19.346743589924095</v>
      </c>
      <c r="Q23" s="20">
        <v>19.164658713300355</v>
      </c>
      <c r="R23" s="20">
        <v>18.333569408825412</v>
      </c>
      <c r="S23" s="20">
        <v>17.059434406178838</v>
      </c>
      <c r="T23" s="20">
        <v>20.435790349094169</v>
      </c>
      <c r="U23" s="20">
        <v>20.278900556109143</v>
      </c>
      <c r="V23" s="20">
        <v>19.257399618254965</v>
      </c>
      <c r="W23" s="20">
        <v>17.933452499294646</v>
      </c>
      <c r="X23" s="20">
        <v>15.266601227704513</v>
      </c>
      <c r="Y23" s="20">
        <v>12.164137971136277</v>
      </c>
      <c r="Z23" s="21">
        <f t="shared" si="0"/>
        <v>357.54129338967198</v>
      </c>
      <c r="AA23" s="22">
        <v>19</v>
      </c>
      <c r="AB23" s="33">
        <f t="shared" si="1"/>
        <v>6793.2845744037677</v>
      </c>
    </row>
    <row r="24" spans="1:28" ht="15.95" customHeight="1" x14ac:dyDescent="0.25">
      <c r="A24" s="19">
        <v>43983</v>
      </c>
      <c r="B24" s="20">
        <v>7.4465948968499198</v>
      </c>
      <c r="C24" s="20">
        <v>6.4692646855966451</v>
      </c>
      <c r="D24" s="20">
        <v>5.8617115125833443</v>
      </c>
      <c r="E24" s="20">
        <v>5.6917418629089589</v>
      </c>
      <c r="F24" s="20">
        <v>6.1735941343192451</v>
      </c>
      <c r="G24" s="20">
        <v>6.862033954931718</v>
      </c>
      <c r="H24" s="20">
        <v>5.2585171835864841</v>
      </c>
      <c r="I24" s="20">
        <v>8.1752054815275201</v>
      </c>
      <c r="J24" s="20">
        <v>11.19151958735435</v>
      </c>
      <c r="K24" s="20">
        <v>13.147354247394297</v>
      </c>
      <c r="L24" s="20">
        <v>14.937608788036165</v>
      </c>
      <c r="M24" s="20">
        <v>16.086821813028408</v>
      </c>
      <c r="N24" s="20">
        <v>15.486143873986329</v>
      </c>
      <c r="O24" s="20">
        <v>15.013970420119414</v>
      </c>
      <c r="P24" s="20">
        <v>15.834633591310961</v>
      </c>
      <c r="Q24" s="20">
        <v>15.697600123487796</v>
      </c>
      <c r="R24" s="20">
        <v>15.100594487857499</v>
      </c>
      <c r="S24" s="20">
        <v>14.143845997785384</v>
      </c>
      <c r="T24" s="20">
        <v>16.812242968662808</v>
      </c>
      <c r="U24" s="20">
        <v>16.591545436170385</v>
      </c>
      <c r="V24" s="20">
        <v>15.752565148589447</v>
      </c>
      <c r="W24" s="20">
        <v>14.611313863963801</v>
      </c>
      <c r="X24" s="20">
        <v>12.618582775007461</v>
      </c>
      <c r="Y24" s="20">
        <v>9.9932409128437669</v>
      </c>
      <c r="Z24" s="21">
        <f t="shared" si="0"/>
        <v>284.95824774790208</v>
      </c>
      <c r="AA24" s="22">
        <v>19</v>
      </c>
      <c r="AB24" s="33">
        <f t="shared" si="1"/>
        <v>5414.2067072101399</v>
      </c>
    </row>
    <row r="25" spans="1:28" ht="15.95" customHeight="1" x14ac:dyDescent="0.25">
      <c r="A25" s="19">
        <v>44013</v>
      </c>
      <c r="B25" s="20">
        <v>7.4001659108778135</v>
      </c>
      <c r="C25" s="20">
        <v>6.5525663944461954</v>
      </c>
      <c r="D25" s="20">
        <v>6.0618597703811119</v>
      </c>
      <c r="E25" s="20">
        <v>5.9582160083746878</v>
      </c>
      <c r="F25" s="20">
        <v>6.6458740875419018</v>
      </c>
      <c r="G25" s="20">
        <v>8.3492220681386122</v>
      </c>
      <c r="H25" s="20">
        <v>6.2770217619041304</v>
      </c>
      <c r="I25" s="20">
        <v>8.7986463614645558</v>
      </c>
      <c r="J25" s="20">
        <v>11.720063292386627</v>
      </c>
      <c r="K25" s="20">
        <v>13.785330330722445</v>
      </c>
      <c r="L25" s="20">
        <v>15.496487116465836</v>
      </c>
      <c r="M25" s="20">
        <v>16.277399224099938</v>
      </c>
      <c r="N25" s="20">
        <v>15.315318510005866</v>
      </c>
      <c r="O25" s="20">
        <v>14.879967930190205</v>
      </c>
      <c r="P25" s="20">
        <v>15.665947063775008</v>
      </c>
      <c r="Q25" s="20">
        <v>15.55634171243976</v>
      </c>
      <c r="R25" s="20">
        <v>14.955762260087837</v>
      </c>
      <c r="S25" s="20">
        <v>13.775540730557637</v>
      </c>
      <c r="T25" s="20">
        <v>16.441412737402842</v>
      </c>
      <c r="U25" s="20">
        <v>16.607683998169357</v>
      </c>
      <c r="V25" s="20">
        <v>15.79683873291652</v>
      </c>
      <c r="W25" s="20">
        <v>14.631809642298059</v>
      </c>
      <c r="X25" s="20">
        <v>12.24520506318445</v>
      </c>
      <c r="Y25" s="20">
        <v>9.6562696082010362</v>
      </c>
      <c r="Z25" s="21">
        <f t="shared" si="0"/>
        <v>288.85095031603248</v>
      </c>
      <c r="AA25" s="22">
        <v>22</v>
      </c>
      <c r="AB25" s="33">
        <f t="shared" si="1"/>
        <v>6354.7209069527144</v>
      </c>
    </row>
    <row r="26" spans="1:28" ht="15.95" customHeight="1" x14ac:dyDescent="0.25">
      <c r="A26" s="19">
        <v>44044</v>
      </c>
      <c r="B26" s="20">
        <v>7.9929484455505602</v>
      </c>
      <c r="C26" s="20">
        <v>6.9663461373740603</v>
      </c>
      <c r="D26" s="20">
        <v>6.4199078981703472</v>
      </c>
      <c r="E26" s="20">
        <v>6.2290563012132054</v>
      </c>
      <c r="F26" s="20">
        <v>6.8603297517177566</v>
      </c>
      <c r="G26" s="20">
        <v>8.4261557919542405</v>
      </c>
      <c r="H26" s="20">
        <v>6.345980676664702</v>
      </c>
      <c r="I26" s="20">
        <v>8.9658409409733792</v>
      </c>
      <c r="J26" s="20">
        <v>11.721113118498032</v>
      </c>
      <c r="K26" s="20">
        <v>13.965255194574581</v>
      </c>
      <c r="L26" s="20">
        <v>15.628982619864054</v>
      </c>
      <c r="M26" s="20">
        <v>16.727904384349124</v>
      </c>
      <c r="N26" s="20">
        <v>15.977722184791759</v>
      </c>
      <c r="O26" s="20">
        <v>15.574831165729975</v>
      </c>
      <c r="P26" s="20">
        <v>16.404036310320009</v>
      </c>
      <c r="Q26" s="20">
        <v>16.130790369502776</v>
      </c>
      <c r="R26" s="20">
        <v>15.826939697597481</v>
      </c>
      <c r="S26" s="20">
        <v>14.596113450072323</v>
      </c>
      <c r="T26" s="20">
        <v>17.427525414039081</v>
      </c>
      <c r="U26" s="20">
        <v>17.405018544963504</v>
      </c>
      <c r="V26" s="20">
        <v>16.469258130226955</v>
      </c>
      <c r="W26" s="20">
        <v>15.169201399570476</v>
      </c>
      <c r="X26" s="20">
        <v>12.786643000953887</v>
      </c>
      <c r="Y26" s="20">
        <v>10.060712762518165</v>
      </c>
      <c r="Z26" s="21">
        <f t="shared" si="0"/>
        <v>300.07861369119041</v>
      </c>
      <c r="AA26" s="22">
        <v>19</v>
      </c>
      <c r="AB26" s="33">
        <f t="shared" si="1"/>
        <v>5701.4936601326181</v>
      </c>
    </row>
    <row r="27" spans="1:28" ht="15.95" customHeight="1" x14ac:dyDescent="0.25">
      <c r="A27" s="19">
        <v>44075</v>
      </c>
      <c r="B27" s="20">
        <v>8.6563434519733207</v>
      </c>
      <c r="C27" s="20">
        <v>7.6558185458020596</v>
      </c>
      <c r="D27" s="20">
        <v>7.1980709670927467</v>
      </c>
      <c r="E27" s="20">
        <v>7.064472735291087</v>
      </c>
      <c r="F27" s="20">
        <v>7.7793288726456211</v>
      </c>
      <c r="G27" s="20">
        <v>9.383086361666173</v>
      </c>
      <c r="H27" s="20">
        <v>7.7521007148537322</v>
      </c>
      <c r="I27" s="20">
        <v>10.458728927078951</v>
      </c>
      <c r="J27" s="20">
        <v>13.365740069971721</v>
      </c>
      <c r="K27" s="20">
        <v>15.549122079380957</v>
      </c>
      <c r="L27" s="20">
        <v>17.522796351570186</v>
      </c>
      <c r="M27" s="20">
        <v>18.554926248157628</v>
      </c>
      <c r="N27" s="20">
        <v>17.642774225423821</v>
      </c>
      <c r="O27" s="20">
        <v>17.473810543398329</v>
      </c>
      <c r="P27" s="20">
        <v>18.189621589402243</v>
      </c>
      <c r="Q27" s="20">
        <v>17.808370887445534</v>
      </c>
      <c r="R27" s="20">
        <v>17.177946622218272</v>
      </c>
      <c r="S27" s="20">
        <v>16.137501617052436</v>
      </c>
      <c r="T27" s="20">
        <v>19.741765675624627</v>
      </c>
      <c r="U27" s="20">
        <v>19.365719828372441</v>
      </c>
      <c r="V27" s="20">
        <v>18.032483228496694</v>
      </c>
      <c r="W27" s="20">
        <v>16.623465663367021</v>
      </c>
      <c r="X27" s="20">
        <v>13.988936370320815</v>
      </c>
      <c r="Y27" s="20">
        <v>10.81175530658323</v>
      </c>
      <c r="Z27" s="21">
        <f t="shared" si="0"/>
        <v>333.93468688318961</v>
      </c>
      <c r="AA27" s="22">
        <v>22</v>
      </c>
      <c r="AB27" s="33">
        <f t="shared" si="1"/>
        <v>7346.5631114301714</v>
      </c>
    </row>
    <row r="28" spans="1:28" ht="15.95" customHeight="1" x14ac:dyDescent="0.25">
      <c r="A28" s="19">
        <v>44105</v>
      </c>
      <c r="B28" s="20">
        <v>9.5275960099228172</v>
      </c>
      <c r="C28" s="20">
        <v>8.5127938761308073</v>
      </c>
      <c r="D28" s="20">
        <v>8.0057317223378952</v>
      </c>
      <c r="E28" s="20">
        <v>7.8555140050412504</v>
      </c>
      <c r="F28" s="20">
        <v>8.5980717065544638</v>
      </c>
      <c r="G28" s="20">
        <v>10.1868071814161</v>
      </c>
      <c r="H28" s="20">
        <v>8.8417309494671343</v>
      </c>
      <c r="I28" s="20">
        <v>11.897238324894559</v>
      </c>
      <c r="J28" s="20">
        <v>14.985197361027559</v>
      </c>
      <c r="K28" s="20">
        <v>17.177877310862911</v>
      </c>
      <c r="L28" s="20">
        <v>19.189954889649115</v>
      </c>
      <c r="M28" s="20">
        <v>20.233824971076508</v>
      </c>
      <c r="N28" s="20">
        <v>19.244518443835403</v>
      </c>
      <c r="O28" s="20">
        <v>18.912925203081755</v>
      </c>
      <c r="P28" s="20">
        <v>19.408851303475103</v>
      </c>
      <c r="Q28" s="20">
        <v>19.121349555315398</v>
      </c>
      <c r="R28" s="20">
        <v>18.244012033922829</v>
      </c>
      <c r="S28" s="20">
        <v>18.128735592713809</v>
      </c>
      <c r="T28" s="20">
        <v>21.755746748658296</v>
      </c>
      <c r="U28" s="20">
        <v>20.932937747936727</v>
      </c>
      <c r="V28" s="20">
        <v>19.935038786294328</v>
      </c>
      <c r="W28" s="20">
        <v>18.423184304027174</v>
      </c>
      <c r="X28" s="20">
        <v>15.513835518350128</v>
      </c>
      <c r="Y28" s="20">
        <v>12.209111067383624</v>
      </c>
      <c r="Z28" s="21">
        <f t="shared" si="0"/>
        <v>366.84258461337566</v>
      </c>
      <c r="AA28" s="22">
        <v>21</v>
      </c>
      <c r="AB28" s="33">
        <f t="shared" si="1"/>
        <v>7703.6942768808885</v>
      </c>
    </row>
    <row r="29" spans="1:28" ht="15.95" customHeight="1" x14ac:dyDescent="0.25">
      <c r="A29" s="19">
        <v>44136</v>
      </c>
      <c r="B29" s="20">
        <v>9.9480491386948202</v>
      </c>
      <c r="C29" s="20">
        <v>8.8808074744775389</v>
      </c>
      <c r="D29" s="20">
        <v>8.3322220708633701</v>
      </c>
      <c r="E29" s="20">
        <v>8.1271013892279278</v>
      </c>
      <c r="F29" s="20">
        <v>9.0776975992409135</v>
      </c>
      <c r="G29" s="20">
        <v>9.932043017690372</v>
      </c>
      <c r="H29" s="20">
        <v>9.1298494955071448</v>
      </c>
      <c r="I29" s="20">
        <v>12.389254077919887</v>
      </c>
      <c r="J29" s="20">
        <v>15.388047712500629</v>
      </c>
      <c r="K29" s="20">
        <v>17.750580814956756</v>
      </c>
      <c r="L29" s="20">
        <v>19.762346014879164</v>
      </c>
      <c r="M29" s="20">
        <v>21.519630467296139</v>
      </c>
      <c r="N29" s="20">
        <v>20.541724820341827</v>
      </c>
      <c r="O29" s="20">
        <v>19.854240960103027</v>
      </c>
      <c r="P29" s="20">
        <v>20.504175391497746</v>
      </c>
      <c r="Q29" s="20">
        <v>20.155277808614834</v>
      </c>
      <c r="R29" s="20">
        <v>19.301620345717801</v>
      </c>
      <c r="S29" s="20">
        <v>18.744134943000816</v>
      </c>
      <c r="T29" s="20">
        <v>22.727518174465139</v>
      </c>
      <c r="U29" s="20">
        <v>21.852131259053778</v>
      </c>
      <c r="V29" s="20">
        <v>20.821886738252303</v>
      </c>
      <c r="W29" s="20">
        <v>19.397769848321438</v>
      </c>
      <c r="X29" s="20">
        <v>16.142450774582308</v>
      </c>
      <c r="Y29" s="20">
        <v>12.547933263987566</v>
      </c>
      <c r="Z29" s="21">
        <f t="shared" si="0"/>
        <v>382.82849360119332</v>
      </c>
      <c r="AA29" s="22">
        <v>19</v>
      </c>
      <c r="AB29" s="33">
        <f t="shared" si="1"/>
        <v>7273.7413784226728</v>
      </c>
    </row>
    <row r="30" spans="1:28" ht="15.95" customHeight="1" thickBot="1" x14ac:dyDescent="0.3">
      <c r="A30" s="24">
        <v>44166</v>
      </c>
      <c r="B30" s="25">
        <v>13.264535645432225</v>
      </c>
      <c r="C30" s="25">
        <v>11.566105371773112</v>
      </c>
      <c r="D30" s="25">
        <v>10.711172403199519</v>
      </c>
      <c r="E30" s="25">
        <v>10.325545298975445</v>
      </c>
      <c r="F30" s="25">
        <v>10.934820841766218</v>
      </c>
      <c r="G30" s="25">
        <v>12.371131891674473</v>
      </c>
      <c r="H30" s="25">
        <v>14.040736913939067</v>
      </c>
      <c r="I30" s="25">
        <v>17.980951105148094</v>
      </c>
      <c r="J30" s="25">
        <v>22.076918699434167</v>
      </c>
      <c r="K30" s="25">
        <v>25.09433081685269</v>
      </c>
      <c r="L30" s="25">
        <v>27.558484909382464</v>
      </c>
      <c r="M30" s="25">
        <v>29.125109678811427</v>
      </c>
      <c r="N30" s="25">
        <v>28.226048544626593</v>
      </c>
      <c r="O30" s="25">
        <v>27.97456085274451</v>
      </c>
      <c r="P30" s="25">
        <v>28.85004538431776</v>
      </c>
      <c r="Q30" s="25">
        <v>28.391044283578914</v>
      </c>
      <c r="R30" s="25">
        <v>27.216882557052216</v>
      </c>
      <c r="S30" s="25">
        <v>25.706847327333037</v>
      </c>
      <c r="T30" s="25">
        <v>27.335115853815921</v>
      </c>
      <c r="U30" s="25">
        <v>26.933122710476752</v>
      </c>
      <c r="V30" s="25">
        <v>25.545612173620469</v>
      </c>
      <c r="W30" s="25">
        <v>23.906413525593457</v>
      </c>
      <c r="X30" s="25">
        <v>20.626023983464691</v>
      </c>
      <c r="Y30" s="25">
        <v>16.561046255872679</v>
      </c>
      <c r="Z30" s="26">
        <f t="shared" si="0"/>
        <v>512.32260702888595</v>
      </c>
      <c r="AA30" s="27">
        <v>21</v>
      </c>
      <c r="AB30" s="28">
        <f t="shared" si="1"/>
        <v>10758.774747606605</v>
      </c>
    </row>
    <row r="31" spans="1:28" ht="15.95" customHeight="1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  <c r="AA31" s="37"/>
      <c r="AB31" s="38"/>
    </row>
    <row r="32" spans="1:28" ht="16.5" thickBot="1" x14ac:dyDescent="0.3">
      <c r="A32" s="7" t="s">
        <v>30</v>
      </c>
      <c r="B32" s="2"/>
      <c r="C32" s="2"/>
      <c r="D32" s="2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1"/>
      <c r="AA32" s="37"/>
      <c r="AB32" s="38"/>
    </row>
    <row r="33" spans="1:28" ht="16.5" thickBot="1" x14ac:dyDescent="0.3">
      <c r="A33" s="4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1"/>
      <c r="AA33" s="37"/>
      <c r="AB33" s="38"/>
    </row>
    <row r="34" spans="1:28" ht="15.95" customHeight="1" thickBot="1" x14ac:dyDescent="0.25">
      <c r="A34" s="11" t="s">
        <v>3</v>
      </c>
      <c r="B34" s="12" t="s">
        <v>4</v>
      </c>
      <c r="C34" s="12" t="s">
        <v>5</v>
      </c>
      <c r="D34" s="12" t="s">
        <v>6</v>
      </c>
      <c r="E34" s="12" t="s">
        <v>7</v>
      </c>
      <c r="F34" s="12" t="s">
        <v>8</v>
      </c>
      <c r="G34" s="12" t="s">
        <v>9</v>
      </c>
      <c r="H34" s="12" t="s">
        <v>10</v>
      </c>
      <c r="I34" s="12" t="s">
        <v>11</v>
      </c>
      <c r="J34" s="12" t="s">
        <v>12</v>
      </c>
      <c r="K34" s="12" t="s">
        <v>13</v>
      </c>
      <c r="L34" s="12" t="s">
        <v>14</v>
      </c>
      <c r="M34" s="12" t="s">
        <v>15</v>
      </c>
      <c r="N34" s="12" t="s">
        <v>16</v>
      </c>
      <c r="O34" s="12" t="s">
        <v>17</v>
      </c>
      <c r="P34" s="12" t="s">
        <v>18</v>
      </c>
      <c r="Q34" s="12" t="s">
        <v>19</v>
      </c>
      <c r="R34" s="12" t="s">
        <v>20</v>
      </c>
      <c r="S34" s="12" t="s">
        <v>21</v>
      </c>
      <c r="T34" s="12" t="s">
        <v>22</v>
      </c>
      <c r="U34" s="12" t="s">
        <v>23</v>
      </c>
      <c r="V34" s="12" t="s">
        <v>24</v>
      </c>
      <c r="W34" s="12" t="s">
        <v>25</v>
      </c>
      <c r="X34" s="12" t="s">
        <v>26</v>
      </c>
      <c r="Y34" s="12" t="s">
        <v>27</v>
      </c>
      <c r="Z34" s="12" t="s">
        <v>28</v>
      </c>
      <c r="AA34" s="12" t="s">
        <v>29</v>
      </c>
      <c r="AB34" s="13"/>
    </row>
    <row r="35" spans="1:28" ht="15.75" x14ac:dyDescent="0.25">
      <c r="A35" s="14">
        <v>43466</v>
      </c>
      <c r="B35" s="15">
        <v>16.788992343469779</v>
      </c>
      <c r="C35" s="15">
        <v>14.970752946808375</v>
      </c>
      <c r="D35" s="15">
        <v>14.269131190399087</v>
      </c>
      <c r="E35" s="15">
        <v>14.243117503966673</v>
      </c>
      <c r="F35" s="15">
        <v>14.241784502770578</v>
      </c>
      <c r="G35" s="15">
        <v>14.973548922556716</v>
      </c>
      <c r="H35" s="15">
        <v>11.117919753031551</v>
      </c>
      <c r="I35" s="15">
        <v>14.473696013759874</v>
      </c>
      <c r="J35" s="15">
        <v>18.679175040277485</v>
      </c>
      <c r="K35" s="15">
        <v>21.734319186471573</v>
      </c>
      <c r="L35" s="15">
        <v>24.266951269868201</v>
      </c>
      <c r="M35" s="15">
        <v>25.912098777909058</v>
      </c>
      <c r="N35" s="15">
        <v>25.631890388919636</v>
      </c>
      <c r="O35" s="15">
        <v>23.747761162589825</v>
      </c>
      <c r="P35" s="15">
        <v>22.143567882984094</v>
      </c>
      <c r="Q35" s="15">
        <v>21.650589107562823</v>
      </c>
      <c r="R35" s="15">
        <v>20.821520777485311</v>
      </c>
      <c r="S35" s="15">
        <v>19.429429042730796</v>
      </c>
      <c r="T35" s="15">
        <v>29.289186701946377</v>
      </c>
      <c r="U35" s="15">
        <v>30.757093680974911</v>
      </c>
      <c r="V35" s="15">
        <v>29.368214142481001</v>
      </c>
      <c r="W35" s="15">
        <v>27.326867324507511</v>
      </c>
      <c r="X35" s="15">
        <v>23.637175198994548</v>
      </c>
      <c r="Y35" s="15">
        <v>15.663124550070322</v>
      </c>
      <c r="Z35" s="16">
        <f>SUM(B35:Y35)</f>
        <v>495.13790741253621</v>
      </c>
      <c r="AA35" s="17">
        <v>4</v>
      </c>
      <c r="AB35" s="18">
        <f>+Z35*AA35</f>
        <v>1980.5516296501448</v>
      </c>
    </row>
    <row r="36" spans="1:28" ht="15.75" x14ac:dyDescent="0.25">
      <c r="A36" s="19">
        <v>43497</v>
      </c>
      <c r="B36" s="20">
        <v>15.907378538417966</v>
      </c>
      <c r="C36" s="20">
        <v>14.04872686739624</v>
      </c>
      <c r="D36" s="20">
        <v>13.267410193076628</v>
      </c>
      <c r="E36" s="20">
        <v>13.015534866304705</v>
      </c>
      <c r="F36" s="20">
        <v>13.001564767167757</v>
      </c>
      <c r="G36" s="20">
        <v>14.212100982101862</v>
      </c>
      <c r="H36" s="20">
        <v>11.206911279321886</v>
      </c>
      <c r="I36" s="20">
        <v>14.722174345786122</v>
      </c>
      <c r="J36" s="20">
        <v>18.780393781868447</v>
      </c>
      <c r="K36" s="20">
        <v>21.890140142008825</v>
      </c>
      <c r="L36" s="20">
        <v>23.249828150174878</v>
      </c>
      <c r="M36" s="20">
        <v>24.420703747932166</v>
      </c>
      <c r="N36" s="20">
        <v>23.764683848002015</v>
      </c>
      <c r="O36" s="20">
        <v>22.122719981367013</v>
      </c>
      <c r="P36" s="20">
        <v>20.873507564202619</v>
      </c>
      <c r="Q36" s="20">
        <v>20.430353949836466</v>
      </c>
      <c r="R36" s="20">
        <v>19.453162016872255</v>
      </c>
      <c r="S36" s="20">
        <v>19.303417156213044</v>
      </c>
      <c r="T36" s="20">
        <v>27.999512863823789</v>
      </c>
      <c r="U36" s="20">
        <v>30.149777476963131</v>
      </c>
      <c r="V36" s="20">
        <v>29.205648644366299</v>
      </c>
      <c r="W36" s="20">
        <v>26.573253089934347</v>
      </c>
      <c r="X36" s="20">
        <v>22.972743896282374</v>
      </c>
      <c r="Y36" s="20">
        <v>15.076735007890491</v>
      </c>
      <c r="Z36" s="21">
        <f t="shared" ref="Z36:Z58" si="2">SUM(B36:Y36)</f>
        <v>475.64838315731129</v>
      </c>
      <c r="AA36" s="22">
        <v>4</v>
      </c>
      <c r="AB36" s="23">
        <f>+Z36*AA36</f>
        <v>1902.5935326292451</v>
      </c>
    </row>
    <row r="37" spans="1:28" ht="15.75" x14ac:dyDescent="0.25">
      <c r="A37" s="19">
        <v>43525</v>
      </c>
      <c r="B37" s="20">
        <v>16.412420204921283</v>
      </c>
      <c r="C37" s="20">
        <v>14.969465076485942</v>
      </c>
      <c r="D37" s="20">
        <v>14.176067511768974</v>
      </c>
      <c r="E37" s="20">
        <v>13.452007005432542</v>
      </c>
      <c r="F37" s="20">
        <v>13.781244591936048</v>
      </c>
      <c r="G37" s="20">
        <v>16.087250132228789</v>
      </c>
      <c r="H37" s="20">
        <v>12.222364459675717</v>
      </c>
      <c r="I37" s="20">
        <v>15.455674831537827</v>
      </c>
      <c r="J37" s="20">
        <v>19.318624682306137</v>
      </c>
      <c r="K37" s="20">
        <v>22.66887681231016</v>
      </c>
      <c r="L37" s="20">
        <v>24.370981314261854</v>
      </c>
      <c r="M37" s="20">
        <v>26.14813525798121</v>
      </c>
      <c r="N37" s="20">
        <v>25.207543874806099</v>
      </c>
      <c r="O37" s="20">
        <v>23.992964543629249</v>
      </c>
      <c r="P37" s="20">
        <v>23.15289279762974</v>
      </c>
      <c r="Q37" s="20">
        <v>22.324329192392504</v>
      </c>
      <c r="R37" s="20">
        <v>21.778828455873658</v>
      </c>
      <c r="S37" s="20">
        <v>20.133559242918551</v>
      </c>
      <c r="T37" s="20">
        <v>29.096853632987433</v>
      </c>
      <c r="U37" s="20">
        <v>30.786429955734974</v>
      </c>
      <c r="V37" s="20">
        <v>29.552994325502482</v>
      </c>
      <c r="W37" s="20">
        <v>27.260729362026598</v>
      </c>
      <c r="X37" s="20">
        <v>23.42427064841387</v>
      </c>
      <c r="Y37" s="20">
        <v>15.559706010895567</v>
      </c>
      <c r="Z37" s="21">
        <f t="shared" si="2"/>
        <v>501.33421392365727</v>
      </c>
      <c r="AA37" s="22">
        <v>5</v>
      </c>
      <c r="AB37" s="23">
        <f t="shared" ref="AB37:AB58" si="3">+Z37*AA37</f>
        <v>2506.6710696182863</v>
      </c>
    </row>
    <row r="38" spans="1:28" ht="15.75" x14ac:dyDescent="0.25">
      <c r="A38" s="19">
        <v>43556</v>
      </c>
      <c r="B38" s="20">
        <v>13.968297166231121</v>
      </c>
      <c r="C38" s="20">
        <v>12.678060251385361</v>
      </c>
      <c r="D38" s="20">
        <v>11.682361989884409</v>
      </c>
      <c r="E38" s="20">
        <v>11.179547602552308</v>
      </c>
      <c r="F38" s="20">
        <v>11.11362047766734</v>
      </c>
      <c r="G38" s="20">
        <v>12.248819124554124</v>
      </c>
      <c r="H38" s="20">
        <v>8.5961026987467122</v>
      </c>
      <c r="I38" s="20">
        <v>11.904136739153273</v>
      </c>
      <c r="J38" s="20">
        <v>15.537408782232063</v>
      </c>
      <c r="K38" s="20">
        <v>18.20790996548341</v>
      </c>
      <c r="L38" s="20">
        <v>20.300339713849233</v>
      </c>
      <c r="M38" s="20">
        <v>21.617881004483095</v>
      </c>
      <c r="N38" s="20">
        <v>20.479339890286681</v>
      </c>
      <c r="O38" s="20">
        <v>18.862280761354093</v>
      </c>
      <c r="P38" s="20">
        <v>17.169217252765101</v>
      </c>
      <c r="Q38" s="20">
        <v>16.848836624485863</v>
      </c>
      <c r="R38" s="20">
        <v>16.114764130888325</v>
      </c>
      <c r="S38" s="20">
        <v>16.44245448876795</v>
      </c>
      <c r="T38" s="20">
        <v>25.649209920863143</v>
      </c>
      <c r="U38" s="20">
        <v>26.945712416511306</v>
      </c>
      <c r="V38" s="20">
        <v>25.245194896211935</v>
      </c>
      <c r="W38" s="20">
        <v>23.495140209239487</v>
      </c>
      <c r="X38" s="20">
        <v>19.980026976171565</v>
      </c>
      <c r="Y38" s="20">
        <v>14.078014151474626</v>
      </c>
      <c r="Z38" s="21">
        <f t="shared" si="2"/>
        <v>410.34467723524256</v>
      </c>
      <c r="AA38" s="22">
        <v>4</v>
      </c>
      <c r="AB38" s="23">
        <f t="shared" si="3"/>
        <v>1641.3787089409702</v>
      </c>
    </row>
    <row r="39" spans="1:28" ht="15.75" x14ac:dyDescent="0.25">
      <c r="A39" s="19">
        <v>43586</v>
      </c>
      <c r="B39" s="20">
        <v>14.000099683348179</v>
      </c>
      <c r="C39" s="20">
        <v>13.100051739856077</v>
      </c>
      <c r="D39" s="20">
        <v>12.219997218950365</v>
      </c>
      <c r="E39" s="20">
        <v>11.825527506096773</v>
      </c>
      <c r="F39" s="20">
        <v>12.011666557172944</v>
      </c>
      <c r="G39" s="20">
        <v>12.2103411417987</v>
      </c>
      <c r="H39" s="20">
        <v>8.1018095307818854</v>
      </c>
      <c r="I39" s="20">
        <v>12.619009909948353</v>
      </c>
      <c r="J39" s="20">
        <v>16.090353014859943</v>
      </c>
      <c r="K39" s="20">
        <v>18.565700012839528</v>
      </c>
      <c r="L39" s="20">
        <v>20.33081751849052</v>
      </c>
      <c r="M39" s="20">
        <v>21.402489068961764</v>
      </c>
      <c r="N39" s="20">
        <v>20.632624402707251</v>
      </c>
      <c r="O39" s="20">
        <v>19.558694567293024</v>
      </c>
      <c r="P39" s="20">
        <v>18.527903298616252</v>
      </c>
      <c r="Q39" s="20">
        <v>17.57063491968465</v>
      </c>
      <c r="R39" s="20">
        <v>16.567924934080885</v>
      </c>
      <c r="S39" s="20">
        <v>16.012752344956475</v>
      </c>
      <c r="T39" s="20">
        <v>25.68163259439693</v>
      </c>
      <c r="U39" s="20">
        <v>26.480777232785073</v>
      </c>
      <c r="V39" s="20">
        <v>25.07316286659956</v>
      </c>
      <c r="W39" s="20">
        <v>23.247018906367515</v>
      </c>
      <c r="X39" s="20">
        <v>19.979463800585652</v>
      </c>
      <c r="Y39" s="20">
        <v>13.522934659055732</v>
      </c>
      <c r="Z39" s="21">
        <f t="shared" si="2"/>
        <v>415.3333874302341</v>
      </c>
      <c r="AA39" s="22">
        <v>4</v>
      </c>
      <c r="AB39" s="23">
        <f t="shared" si="3"/>
        <v>1661.3335497209364</v>
      </c>
    </row>
    <row r="40" spans="1:28" ht="15.75" x14ac:dyDescent="0.25">
      <c r="A40" s="19">
        <v>43617</v>
      </c>
      <c r="B40" s="20">
        <v>8.0335001710103882</v>
      </c>
      <c r="C40" s="20">
        <v>7.0261472729791983</v>
      </c>
      <c r="D40" s="20">
        <v>5.8139769358283857</v>
      </c>
      <c r="E40" s="20">
        <v>5.4145129618479615</v>
      </c>
      <c r="F40" s="20">
        <v>6.1925497736930382</v>
      </c>
      <c r="G40" s="20">
        <v>6.5528773281974821</v>
      </c>
      <c r="H40" s="20">
        <v>2.3818853404278713</v>
      </c>
      <c r="I40" s="20">
        <v>5.7540182973214513</v>
      </c>
      <c r="J40" s="20">
        <v>7.6861470110737713</v>
      </c>
      <c r="K40" s="20">
        <v>9.1392014267040977</v>
      </c>
      <c r="L40" s="20">
        <v>10.019799620994583</v>
      </c>
      <c r="M40" s="20">
        <v>11.028635998785603</v>
      </c>
      <c r="N40" s="20">
        <v>10.642655254904845</v>
      </c>
      <c r="O40" s="20">
        <v>9.8647530666719376</v>
      </c>
      <c r="P40" s="20">
        <v>9.426434210757364</v>
      </c>
      <c r="Q40" s="20">
        <v>9.5004975224921324</v>
      </c>
      <c r="R40" s="20">
        <v>7.9304263315239254</v>
      </c>
      <c r="S40" s="20">
        <v>7.0453713720625402</v>
      </c>
      <c r="T40" s="20">
        <v>14.808827461854356</v>
      </c>
      <c r="U40" s="20">
        <v>15.945192902173474</v>
      </c>
      <c r="V40" s="20">
        <v>15.413873555087669</v>
      </c>
      <c r="W40" s="20">
        <v>14.037243374529382</v>
      </c>
      <c r="X40" s="20">
        <v>12.089689812634596</v>
      </c>
      <c r="Y40" s="20">
        <v>7.3128480358935022</v>
      </c>
      <c r="Z40" s="21">
        <f t="shared" si="2"/>
        <v>219.06106503944955</v>
      </c>
      <c r="AA40" s="22">
        <v>5</v>
      </c>
      <c r="AB40" s="23">
        <f t="shared" si="3"/>
        <v>1095.3053251972478</v>
      </c>
    </row>
    <row r="41" spans="1:28" ht="15.75" x14ac:dyDescent="0.25">
      <c r="A41" s="19">
        <v>43647</v>
      </c>
      <c r="B41" s="20">
        <v>8.6242336177953334</v>
      </c>
      <c r="C41" s="20">
        <v>8.0660963442865921</v>
      </c>
      <c r="D41" s="20">
        <v>7.2716088819236191</v>
      </c>
      <c r="E41" s="20">
        <v>7.2126296974381248</v>
      </c>
      <c r="F41" s="20">
        <v>6.7784120040444407</v>
      </c>
      <c r="G41" s="20">
        <v>8.2277493718661212</v>
      </c>
      <c r="H41" s="20">
        <v>4.2601699309904291</v>
      </c>
      <c r="I41" s="20">
        <v>6.9308878783105925</v>
      </c>
      <c r="J41" s="20">
        <v>9.921754361609274</v>
      </c>
      <c r="K41" s="20">
        <v>12.165057462571227</v>
      </c>
      <c r="L41" s="20">
        <v>13.337204403468633</v>
      </c>
      <c r="M41" s="20">
        <v>13.792192971581969</v>
      </c>
      <c r="N41" s="20">
        <v>12.690414890910347</v>
      </c>
      <c r="O41" s="20">
        <v>11.404832665620084</v>
      </c>
      <c r="P41" s="20">
        <v>11.025076299271532</v>
      </c>
      <c r="Q41" s="20">
        <v>9.7706526647818635</v>
      </c>
      <c r="R41" s="20">
        <v>9.203258138950531</v>
      </c>
      <c r="S41" s="20">
        <v>8.7183655323181597</v>
      </c>
      <c r="T41" s="20">
        <v>16.348865263659761</v>
      </c>
      <c r="U41" s="20">
        <v>17.252723064469308</v>
      </c>
      <c r="V41" s="20">
        <v>15.4468079844481</v>
      </c>
      <c r="W41" s="20">
        <v>14.017158392708048</v>
      </c>
      <c r="X41" s="20">
        <v>12.572077553289269</v>
      </c>
      <c r="Y41" s="20">
        <v>6.7129143774672144</v>
      </c>
      <c r="Z41" s="21">
        <f t="shared" si="2"/>
        <v>251.75114375378058</v>
      </c>
      <c r="AA41" s="22">
        <v>3</v>
      </c>
      <c r="AB41" s="23">
        <f t="shared" si="3"/>
        <v>755.2534312613418</v>
      </c>
    </row>
    <row r="42" spans="1:28" ht="15.75" x14ac:dyDescent="0.25">
      <c r="A42" s="19">
        <v>43678</v>
      </c>
      <c r="B42" s="20">
        <v>9.1755112099182981</v>
      </c>
      <c r="C42" s="20">
        <v>8.5657465048928785</v>
      </c>
      <c r="D42" s="20">
        <v>8.3399606812332649</v>
      </c>
      <c r="E42" s="20">
        <v>7.3475748663624607</v>
      </c>
      <c r="F42" s="20">
        <v>7.9372840690435531</v>
      </c>
      <c r="G42" s="20">
        <v>8.2942748746622996</v>
      </c>
      <c r="H42" s="20">
        <v>3.6159039099435049</v>
      </c>
      <c r="I42" s="20">
        <v>6.1700603699198595</v>
      </c>
      <c r="J42" s="20">
        <v>8.5719670028135866</v>
      </c>
      <c r="K42" s="20">
        <v>10.694359450769987</v>
      </c>
      <c r="L42" s="20">
        <v>11.805210090119743</v>
      </c>
      <c r="M42" s="20">
        <v>12.906873920664765</v>
      </c>
      <c r="N42" s="20">
        <v>12.362746298271404</v>
      </c>
      <c r="O42" s="20">
        <v>11.010401104628485</v>
      </c>
      <c r="P42" s="20">
        <v>10.617322764678647</v>
      </c>
      <c r="Q42" s="20">
        <v>9.9956881881447117</v>
      </c>
      <c r="R42" s="20">
        <v>9.3037950689047193</v>
      </c>
      <c r="S42" s="20">
        <v>8.4814652080403974</v>
      </c>
      <c r="T42" s="20">
        <v>15.840763601372345</v>
      </c>
      <c r="U42" s="20">
        <v>16.976669766120814</v>
      </c>
      <c r="V42" s="20">
        <v>15.869955628267007</v>
      </c>
      <c r="W42" s="20">
        <v>14.997443716269778</v>
      </c>
      <c r="X42" s="20">
        <v>13.10525188664333</v>
      </c>
      <c r="Y42" s="20">
        <v>7.3687333641229031</v>
      </c>
      <c r="Z42" s="21">
        <f t="shared" si="2"/>
        <v>249.35496354580872</v>
      </c>
      <c r="AA42" s="22">
        <v>5</v>
      </c>
      <c r="AB42" s="23">
        <f t="shared" si="3"/>
        <v>1246.7748177290437</v>
      </c>
    </row>
    <row r="43" spans="1:28" ht="15.75" x14ac:dyDescent="0.25">
      <c r="A43" s="19">
        <v>43709</v>
      </c>
      <c r="B43" s="20">
        <v>11.039811108346392</v>
      </c>
      <c r="C43" s="20">
        <v>9.7184872027585456</v>
      </c>
      <c r="D43" s="20">
        <v>9.3354074691728073</v>
      </c>
      <c r="E43" s="20">
        <v>9.1827530509177322</v>
      </c>
      <c r="F43" s="20">
        <v>9.5704064457014333</v>
      </c>
      <c r="G43" s="20">
        <v>10.540033361160393</v>
      </c>
      <c r="H43" s="20">
        <v>5.680789820608787</v>
      </c>
      <c r="I43" s="20">
        <v>8.194514356624012</v>
      </c>
      <c r="J43" s="20">
        <v>10.942033624427907</v>
      </c>
      <c r="K43" s="20">
        <v>13.588136098512628</v>
      </c>
      <c r="L43" s="20">
        <v>14.427298549469214</v>
      </c>
      <c r="M43" s="20">
        <v>15.222435671893507</v>
      </c>
      <c r="N43" s="20">
        <v>14.283083044309592</v>
      </c>
      <c r="O43" s="20">
        <v>13.175436920271792</v>
      </c>
      <c r="P43" s="20">
        <v>12.909451742172571</v>
      </c>
      <c r="Q43" s="20">
        <v>12.370301498423892</v>
      </c>
      <c r="R43" s="20">
        <v>10.897082274556325</v>
      </c>
      <c r="S43" s="20">
        <v>10.629471908773652</v>
      </c>
      <c r="T43" s="20">
        <v>18.775232392533958</v>
      </c>
      <c r="U43" s="20">
        <v>19.393853367593678</v>
      </c>
      <c r="V43" s="20">
        <v>18.515629684574769</v>
      </c>
      <c r="W43" s="20">
        <v>17.154708955150404</v>
      </c>
      <c r="X43" s="20">
        <v>15.06647759614404</v>
      </c>
      <c r="Y43" s="20">
        <v>9.260618232688806</v>
      </c>
      <c r="Z43" s="21">
        <f t="shared" si="2"/>
        <v>299.87345437678687</v>
      </c>
      <c r="AA43" s="22">
        <v>4</v>
      </c>
      <c r="AB43" s="23">
        <f t="shared" si="3"/>
        <v>1199.4938175071475</v>
      </c>
    </row>
    <row r="44" spans="1:28" ht="15.75" x14ac:dyDescent="0.25">
      <c r="A44" s="19">
        <v>43739</v>
      </c>
      <c r="B44" s="20">
        <v>10.131654103398041</v>
      </c>
      <c r="C44" s="20">
        <v>8.9964462687839237</v>
      </c>
      <c r="D44" s="20">
        <v>8.4282169461590755</v>
      </c>
      <c r="E44" s="20">
        <v>7.9940044055079795</v>
      </c>
      <c r="F44" s="20">
        <v>8.5837363926569523</v>
      </c>
      <c r="G44" s="20">
        <v>9.2505787119527731</v>
      </c>
      <c r="H44" s="20">
        <v>5.5120934736291645</v>
      </c>
      <c r="I44" s="20">
        <v>7.682012897685631</v>
      </c>
      <c r="J44" s="20">
        <v>10.269963701993539</v>
      </c>
      <c r="K44" s="20">
        <v>12.077109951248055</v>
      </c>
      <c r="L44" s="20">
        <v>13.574310943709925</v>
      </c>
      <c r="M44" s="20">
        <v>15.117654782895656</v>
      </c>
      <c r="N44" s="20">
        <v>14.55188421127459</v>
      </c>
      <c r="O44" s="20">
        <v>12.51366824079112</v>
      </c>
      <c r="P44" s="20">
        <v>11.878351700875342</v>
      </c>
      <c r="Q44" s="20">
        <v>11.562056729356598</v>
      </c>
      <c r="R44" s="20">
        <v>10.923594279004384</v>
      </c>
      <c r="S44" s="20">
        <v>11.912726976374699</v>
      </c>
      <c r="T44" s="20">
        <v>19.211931784219381</v>
      </c>
      <c r="U44" s="20">
        <v>19.029685852301419</v>
      </c>
      <c r="V44" s="20">
        <v>18.084621019755545</v>
      </c>
      <c r="W44" s="20">
        <v>17.181945874064404</v>
      </c>
      <c r="X44" s="20">
        <v>14.814116015466858</v>
      </c>
      <c r="Y44" s="20">
        <v>10.06646752981775</v>
      </c>
      <c r="Z44" s="21">
        <f t="shared" si="2"/>
        <v>289.34883279292279</v>
      </c>
      <c r="AA44" s="22">
        <v>4</v>
      </c>
      <c r="AB44" s="23">
        <f t="shared" si="3"/>
        <v>1157.3953311716912</v>
      </c>
    </row>
    <row r="45" spans="1:28" ht="15.75" x14ac:dyDescent="0.25">
      <c r="A45" s="19">
        <v>43770</v>
      </c>
      <c r="B45" s="20">
        <v>12.499893051284957</v>
      </c>
      <c r="C45" s="20">
        <v>11.742071665627442</v>
      </c>
      <c r="D45" s="20">
        <v>11.174421419447263</v>
      </c>
      <c r="E45" s="20">
        <v>11.121235089284347</v>
      </c>
      <c r="F45" s="20">
        <v>10.797572515964415</v>
      </c>
      <c r="G45" s="20">
        <v>11.136307525128679</v>
      </c>
      <c r="H45" s="20">
        <v>7.6265923963051563</v>
      </c>
      <c r="I45" s="20">
        <v>9.5280694895281215</v>
      </c>
      <c r="J45" s="20">
        <v>12.208350050411667</v>
      </c>
      <c r="K45" s="20">
        <v>14.678801507551739</v>
      </c>
      <c r="L45" s="20">
        <v>16.168610375701192</v>
      </c>
      <c r="M45" s="20">
        <v>16.239033617109314</v>
      </c>
      <c r="N45" s="20">
        <v>15.499733901336981</v>
      </c>
      <c r="O45" s="20">
        <v>14.862537640371421</v>
      </c>
      <c r="P45" s="20">
        <v>14.222228870089978</v>
      </c>
      <c r="Q45" s="20">
        <v>14.359335940396676</v>
      </c>
      <c r="R45" s="20">
        <v>13.672961628195438</v>
      </c>
      <c r="S45" s="20">
        <v>14.828754331112734</v>
      </c>
      <c r="T45" s="20">
        <v>20.026996632189046</v>
      </c>
      <c r="U45" s="20">
        <v>19.403619632628889</v>
      </c>
      <c r="V45" s="20">
        <v>20.073883866606401</v>
      </c>
      <c r="W45" s="20">
        <v>18.846301198153363</v>
      </c>
      <c r="X45" s="20">
        <v>17.500056972124881</v>
      </c>
      <c r="Y45" s="20">
        <v>12.444584976358627</v>
      </c>
      <c r="Z45" s="21">
        <f t="shared" si="2"/>
        <v>340.66195429290877</v>
      </c>
      <c r="AA45" s="22">
        <v>5</v>
      </c>
      <c r="AB45" s="23">
        <f t="shared" si="3"/>
        <v>1703.3097714645439</v>
      </c>
    </row>
    <row r="46" spans="1:28" ht="16.5" thickBot="1" x14ac:dyDescent="0.3">
      <c r="A46" s="24">
        <v>43800</v>
      </c>
      <c r="B46" s="25">
        <v>14.750930023807673</v>
      </c>
      <c r="C46" s="25">
        <v>13.880154336935714</v>
      </c>
      <c r="D46" s="25">
        <v>11.687209613500865</v>
      </c>
      <c r="E46" s="25">
        <v>11.601618521857134</v>
      </c>
      <c r="F46" s="25">
        <v>12.087365257640229</v>
      </c>
      <c r="G46" s="25">
        <v>12.714857038662199</v>
      </c>
      <c r="H46" s="25">
        <v>8.2359466717997307</v>
      </c>
      <c r="I46" s="25">
        <v>11.261363785009593</v>
      </c>
      <c r="J46" s="25">
        <v>14.524691258353734</v>
      </c>
      <c r="K46" s="25">
        <v>17.084808808103176</v>
      </c>
      <c r="L46" s="25">
        <v>18.645813248853962</v>
      </c>
      <c r="M46" s="25">
        <v>19.651464658459282</v>
      </c>
      <c r="N46" s="25">
        <v>18.617215808380692</v>
      </c>
      <c r="O46" s="25">
        <v>17.967542978835965</v>
      </c>
      <c r="P46" s="25">
        <v>17.347392687647634</v>
      </c>
      <c r="Q46" s="25">
        <v>17.162027728067393</v>
      </c>
      <c r="R46" s="25">
        <v>16.095795390207336</v>
      </c>
      <c r="S46" s="25">
        <v>16.735438427333612</v>
      </c>
      <c r="T46" s="25">
        <v>27.547440491040078</v>
      </c>
      <c r="U46" s="25">
        <v>27.849551736090369</v>
      </c>
      <c r="V46" s="25">
        <v>25.918476149251852</v>
      </c>
      <c r="W46" s="25">
        <v>24.4837592643782</v>
      </c>
      <c r="X46" s="25">
        <v>21.546226435143616</v>
      </c>
      <c r="Y46" s="25">
        <v>14.774971514185211</v>
      </c>
      <c r="Z46" s="26">
        <f t="shared" si="2"/>
        <v>412.17206183354529</v>
      </c>
      <c r="AA46" s="27">
        <v>4</v>
      </c>
      <c r="AB46" s="28">
        <f t="shared" si="3"/>
        <v>1648.6882473341811</v>
      </c>
    </row>
    <row r="47" spans="1:28" ht="15.75" x14ac:dyDescent="0.25">
      <c r="A47" s="29">
        <v>43831</v>
      </c>
      <c r="B47" s="30">
        <v>12.608990219779276</v>
      </c>
      <c r="C47" s="30">
        <v>11.127062073739229</v>
      </c>
      <c r="D47" s="30">
        <v>10.208349518506591</v>
      </c>
      <c r="E47" s="30">
        <v>9.7815383970647716</v>
      </c>
      <c r="F47" s="30">
        <v>9.9391046636334082</v>
      </c>
      <c r="G47" s="30">
        <v>10.49784147241845</v>
      </c>
      <c r="H47" s="30">
        <v>11.142551206276469</v>
      </c>
      <c r="I47" s="30">
        <v>13.81813856735458</v>
      </c>
      <c r="J47" s="30">
        <v>17.780154641665348</v>
      </c>
      <c r="K47" s="30">
        <v>20.877804207041933</v>
      </c>
      <c r="L47" s="30">
        <v>23.376467345720734</v>
      </c>
      <c r="M47" s="30">
        <v>24.699358457360169</v>
      </c>
      <c r="N47" s="30">
        <v>24.5088781506389</v>
      </c>
      <c r="O47" s="30">
        <v>23.007531604914952</v>
      </c>
      <c r="P47" s="30">
        <v>21.786512775861674</v>
      </c>
      <c r="Q47" s="30">
        <v>21.009769444985629</v>
      </c>
      <c r="R47" s="30">
        <v>19.942604463283757</v>
      </c>
      <c r="S47" s="30">
        <v>19.335678142452281</v>
      </c>
      <c r="T47" s="30">
        <v>21.522122053757229</v>
      </c>
      <c r="U47" s="30">
        <v>22.586659791602997</v>
      </c>
      <c r="V47" s="30">
        <v>21.584797413526502</v>
      </c>
      <c r="W47" s="30">
        <v>20.41299691457148</v>
      </c>
      <c r="X47" s="30">
        <v>18.083565078791224</v>
      </c>
      <c r="Y47" s="30">
        <v>15.341120068361334</v>
      </c>
      <c r="Z47" s="31">
        <f t="shared" si="2"/>
        <v>424.97959667330883</v>
      </c>
      <c r="AA47" s="32">
        <v>4</v>
      </c>
      <c r="AB47" s="33">
        <f t="shared" si="3"/>
        <v>1699.9183866932353</v>
      </c>
    </row>
    <row r="48" spans="1:28" ht="15.75" x14ac:dyDescent="0.25">
      <c r="A48" s="19">
        <v>43862</v>
      </c>
      <c r="B48" s="20">
        <v>12.450289278538694</v>
      </c>
      <c r="C48" s="20">
        <v>11.014017330902291</v>
      </c>
      <c r="D48" s="20">
        <v>10.169785663236457</v>
      </c>
      <c r="E48" s="20">
        <v>9.7059441652312159</v>
      </c>
      <c r="F48" s="20">
        <v>9.9775689716778366</v>
      </c>
      <c r="G48" s="20">
        <v>11.038272698045663</v>
      </c>
      <c r="H48" s="20">
        <v>12.037571935088863</v>
      </c>
      <c r="I48" s="20">
        <v>14.847161515756653</v>
      </c>
      <c r="J48" s="20">
        <v>18.593501876627876</v>
      </c>
      <c r="K48" s="20">
        <v>21.674561431235084</v>
      </c>
      <c r="L48" s="20">
        <v>23.736151894642759</v>
      </c>
      <c r="M48" s="20">
        <v>24.945696879633623</v>
      </c>
      <c r="N48" s="20">
        <v>24.781424781411275</v>
      </c>
      <c r="O48" s="20">
        <v>23.014955844194688</v>
      </c>
      <c r="P48" s="20">
        <v>21.709309447502108</v>
      </c>
      <c r="Q48" s="20">
        <v>21.19698519380939</v>
      </c>
      <c r="R48" s="20">
        <v>20.324202695835318</v>
      </c>
      <c r="S48" s="20">
        <v>19.810885610753132</v>
      </c>
      <c r="T48" s="20">
        <v>21.19262885935121</v>
      </c>
      <c r="U48" s="20">
        <v>23.046457402321018</v>
      </c>
      <c r="V48" s="20">
        <v>21.807978870933496</v>
      </c>
      <c r="W48" s="20">
        <v>20.277119543581854</v>
      </c>
      <c r="X48" s="20">
        <v>18.198954290191018</v>
      </c>
      <c r="Y48" s="20">
        <v>15.273966528427071</v>
      </c>
      <c r="Z48" s="21">
        <f t="shared" si="2"/>
        <v>430.82539270892858</v>
      </c>
      <c r="AA48" s="22">
        <v>5</v>
      </c>
      <c r="AB48" s="33">
        <f t="shared" si="3"/>
        <v>2154.1269635446429</v>
      </c>
    </row>
    <row r="49" spans="1:28" ht="15.75" x14ac:dyDescent="0.25">
      <c r="A49" s="19">
        <v>43891</v>
      </c>
      <c r="B49" s="20">
        <v>13.003340233710325</v>
      </c>
      <c r="C49" s="20">
        <v>11.534733528009863</v>
      </c>
      <c r="D49" s="20">
        <v>10.70214181344549</v>
      </c>
      <c r="E49" s="20">
        <v>10.170612537466113</v>
      </c>
      <c r="F49" s="20">
        <v>10.241160655027294</v>
      </c>
      <c r="G49" s="20">
        <v>11.609067007918686</v>
      </c>
      <c r="H49" s="20">
        <v>12.491501963887004</v>
      </c>
      <c r="I49" s="20">
        <v>15.404935978514949</v>
      </c>
      <c r="J49" s="20">
        <v>19.351530856364285</v>
      </c>
      <c r="K49" s="20">
        <v>22.437351874659058</v>
      </c>
      <c r="L49" s="20">
        <v>24.623942455746047</v>
      </c>
      <c r="M49" s="20">
        <v>25.886276660081869</v>
      </c>
      <c r="N49" s="20">
        <v>25.64417855942731</v>
      </c>
      <c r="O49" s="20">
        <v>24.283610828765845</v>
      </c>
      <c r="P49" s="20">
        <v>23.100455971400898</v>
      </c>
      <c r="Q49" s="20">
        <v>22.233235157902243</v>
      </c>
      <c r="R49" s="20">
        <v>21.380975637647545</v>
      </c>
      <c r="S49" s="20">
        <v>20.561602253861999</v>
      </c>
      <c r="T49" s="20">
        <v>22.056649673501795</v>
      </c>
      <c r="U49" s="20">
        <v>23.700050849134861</v>
      </c>
      <c r="V49" s="20">
        <v>22.531259769835387</v>
      </c>
      <c r="W49" s="20">
        <v>21.026962417147502</v>
      </c>
      <c r="X49" s="20">
        <v>18.769731276870459</v>
      </c>
      <c r="Y49" s="20">
        <v>15.875590982946925</v>
      </c>
      <c r="Z49" s="21">
        <f t="shared" si="2"/>
        <v>448.6208989432738</v>
      </c>
      <c r="AA49" s="22">
        <v>4</v>
      </c>
      <c r="AB49" s="33">
        <f t="shared" si="3"/>
        <v>1794.4835957730952</v>
      </c>
    </row>
    <row r="50" spans="1:28" ht="15.75" x14ac:dyDescent="0.25">
      <c r="A50" s="19">
        <v>43922</v>
      </c>
      <c r="B50" s="20">
        <v>11.335029106989431</v>
      </c>
      <c r="C50" s="20">
        <v>9.9639565800309455</v>
      </c>
      <c r="D50" s="20">
        <v>9.1256163899428664</v>
      </c>
      <c r="E50" s="20">
        <v>8.8144901388358221</v>
      </c>
      <c r="F50" s="20">
        <v>9.098550403564893</v>
      </c>
      <c r="G50" s="20">
        <v>9.7809974508469253</v>
      </c>
      <c r="H50" s="20">
        <v>10.522427156774089</v>
      </c>
      <c r="I50" s="20">
        <v>13.686694423802358</v>
      </c>
      <c r="J50" s="20">
        <v>17.325709780516767</v>
      </c>
      <c r="K50" s="20">
        <v>20.099866136813638</v>
      </c>
      <c r="L50" s="20">
        <v>22.103529866663216</v>
      </c>
      <c r="M50" s="20">
        <v>23.325148703913975</v>
      </c>
      <c r="N50" s="20">
        <v>23.149077232787057</v>
      </c>
      <c r="O50" s="20">
        <v>21.566996057074341</v>
      </c>
      <c r="P50" s="20">
        <v>19.59049633923911</v>
      </c>
      <c r="Q50" s="20">
        <v>19.32326487180331</v>
      </c>
      <c r="R50" s="20">
        <v>18.709479232437907</v>
      </c>
      <c r="S50" s="20">
        <v>18.50524879828005</v>
      </c>
      <c r="T50" s="20">
        <v>20.595092877131997</v>
      </c>
      <c r="U50" s="20">
        <v>21.370379511339443</v>
      </c>
      <c r="V50" s="20">
        <v>20.236877501600063</v>
      </c>
      <c r="W50" s="20">
        <v>19.038838680433997</v>
      </c>
      <c r="X50" s="20">
        <v>16.678116795525519</v>
      </c>
      <c r="Y50" s="20">
        <v>14.115377310107991</v>
      </c>
      <c r="Z50" s="21">
        <f t="shared" si="2"/>
        <v>398.06126134645569</v>
      </c>
      <c r="AA50" s="22">
        <v>4</v>
      </c>
      <c r="AB50" s="33">
        <f t="shared" si="3"/>
        <v>1592.2450453858228</v>
      </c>
    </row>
    <row r="51" spans="1:28" ht="15.75" x14ac:dyDescent="0.25">
      <c r="A51" s="19">
        <v>43952</v>
      </c>
      <c r="B51" s="20">
        <v>10.579681470102894</v>
      </c>
      <c r="C51" s="20">
        <v>9.2484568052229719</v>
      </c>
      <c r="D51" s="20">
        <v>8.4537651924609243</v>
      </c>
      <c r="E51" s="20">
        <v>8.0812533156632007</v>
      </c>
      <c r="F51" s="20">
        <v>8.3412045059314863</v>
      </c>
      <c r="G51" s="20">
        <v>8.5565016698317464</v>
      </c>
      <c r="H51" s="20">
        <v>6.5899955960130967</v>
      </c>
      <c r="I51" s="20">
        <v>9.8159318371519007</v>
      </c>
      <c r="J51" s="20">
        <v>13.143453346567462</v>
      </c>
      <c r="K51" s="20">
        <v>15.800738587099794</v>
      </c>
      <c r="L51" s="20">
        <v>17.350057292289208</v>
      </c>
      <c r="M51" s="20">
        <v>18.360872538026555</v>
      </c>
      <c r="N51" s="20">
        <v>18.065896245661548</v>
      </c>
      <c r="O51" s="20">
        <v>16.563356229963773</v>
      </c>
      <c r="P51" s="20">
        <v>15.407294652670622</v>
      </c>
      <c r="Q51" s="20">
        <v>14.74316791832328</v>
      </c>
      <c r="R51" s="20">
        <v>14.036821782042111</v>
      </c>
      <c r="S51" s="20">
        <v>13.665590304331523</v>
      </c>
      <c r="T51" s="20">
        <v>18.826340200663438</v>
      </c>
      <c r="U51" s="20">
        <v>19.182724903792561</v>
      </c>
      <c r="V51" s="20">
        <v>18.204724639119938</v>
      </c>
      <c r="W51" s="20">
        <v>16.968847735522132</v>
      </c>
      <c r="X51" s="20">
        <v>14.983099044825302</v>
      </c>
      <c r="Y51" s="20">
        <v>12.582076005335502</v>
      </c>
      <c r="Z51" s="21">
        <f t="shared" si="2"/>
        <v>327.55185181861299</v>
      </c>
      <c r="AA51" s="22">
        <v>5</v>
      </c>
      <c r="AB51" s="33">
        <f t="shared" si="3"/>
        <v>1637.7592590930649</v>
      </c>
    </row>
    <row r="52" spans="1:28" ht="15.75" x14ac:dyDescent="0.25">
      <c r="A52" s="19">
        <v>43983</v>
      </c>
      <c r="B52" s="20">
        <v>8.3090837969818665</v>
      </c>
      <c r="C52" s="20">
        <v>7.1173334216443678</v>
      </c>
      <c r="D52" s="20">
        <v>6.1872911040417975</v>
      </c>
      <c r="E52" s="20">
        <v>5.7267299751981184</v>
      </c>
      <c r="F52" s="20">
        <v>6.164812186192222</v>
      </c>
      <c r="G52" s="20">
        <v>6.18312577994881</v>
      </c>
      <c r="H52" s="20">
        <v>3.7309811431080036</v>
      </c>
      <c r="I52" s="20">
        <v>6.502567021264781</v>
      </c>
      <c r="J52" s="20">
        <v>9.5909775214656108</v>
      </c>
      <c r="K52" s="20">
        <v>11.85696220762469</v>
      </c>
      <c r="L52" s="20">
        <v>13.568201480025266</v>
      </c>
      <c r="M52" s="20">
        <v>14.44551037790314</v>
      </c>
      <c r="N52" s="20">
        <v>14.435747769264644</v>
      </c>
      <c r="O52" s="20">
        <v>13.49111906393113</v>
      </c>
      <c r="P52" s="20">
        <v>12.620650944001397</v>
      </c>
      <c r="Q52" s="20">
        <v>11.821938319872899</v>
      </c>
      <c r="R52" s="20">
        <v>10.890552958215991</v>
      </c>
      <c r="S52" s="20">
        <v>10.508010660336296</v>
      </c>
      <c r="T52" s="20">
        <v>14.073878620755714</v>
      </c>
      <c r="U52" s="20">
        <v>14.871921711911618</v>
      </c>
      <c r="V52" s="20">
        <v>14.49398129723243</v>
      </c>
      <c r="W52" s="20">
        <v>13.693975785235118</v>
      </c>
      <c r="X52" s="20">
        <v>12.165983958780743</v>
      </c>
      <c r="Y52" s="20">
        <v>10.111221145514321</v>
      </c>
      <c r="Z52" s="21">
        <f t="shared" si="2"/>
        <v>252.56255825045105</v>
      </c>
      <c r="AA52" s="22">
        <v>4</v>
      </c>
      <c r="AB52" s="33">
        <f t="shared" si="3"/>
        <v>1010.2502330018042</v>
      </c>
    </row>
    <row r="53" spans="1:28" ht="15.75" x14ac:dyDescent="0.25">
      <c r="A53" s="19">
        <v>44013</v>
      </c>
      <c r="B53" s="20">
        <v>8.5185305856538349</v>
      </c>
      <c r="C53" s="20">
        <v>7.3142685681463426</v>
      </c>
      <c r="D53" s="20">
        <v>6.7737065044009093</v>
      </c>
      <c r="E53" s="20">
        <v>6.3837598623036698</v>
      </c>
      <c r="F53" s="20">
        <v>6.5508143906996352</v>
      </c>
      <c r="G53" s="20">
        <v>6.7856998180406016</v>
      </c>
      <c r="H53" s="20">
        <v>4.1270264438887025</v>
      </c>
      <c r="I53" s="20">
        <v>6.8277785046977328</v>
      </c>
      <c r="J53" s="20">
        <v>10.181541608727024</v>
      </c>
      <c r="K53" s="20">
        <v>12.547459350471371</v>
      </c>
      <c r="L53" s="20">
        <v>14.279929768824609</v>
      </c>
      <c r="M53" s="20">
        <v>14.855660635841033</v>
      </c>
      <c r="N53" s="20">
        <v>14.451080404851687</v>
      </c>
      <c r="O53" s="20">
        <v>13.086466531197324</v>
      </c>
      <c r="P53" s="20">
        <v>12.233321258456122</v>
      </c>
      <c r="Q53" s="20">
        <v>11.794809176612347</v>
      </c>
      <c r="R53" s="20">
        <v>11.035204342779423</v>
      </c>
      <c r="S53" s="20">
        <v>10.379618575892025</v>
      </c>
      <c r="T53" s="20">
        <v>14.342566711284086</v>
      </c>
      <c r="U53" s="20">
        <v>14.966061887509753</v>
      </c>
      <c r="V53" s="20">
        <v>14.332573511660009</v>
      </c>
      <c r="W53" s="20">
        <v>13.659035137430607</v>
      </c>
      <c r="X53" s="20">
        <v>12.197076431160241</v>
      </c>
      <c r="Y53" s="20">
        <v>10.324404897303133</v>
      </c>
      <c r="Z53" s="21">
        <f t="shared" si="2"/>
        <v>257.94839490783221</v>
      </c>
      <c r="AA53" s="22">
        <v>4</v>
      </c>
      <c r="AB53" s="33">
        <f t="shared" si="3"/>
        <v>1031.7935796313288</v>
      </c>
    </row>
    <row r="54" spans="1:28" ht="15.75" x14ac:dyDescent="0.25">
      <c r="A54" s="19">
        <v>44044</v>
      </c>
      <c r="B54" s="20">
        <v>8.0848672030778808</v>
      </c>
      <c r="C54" s="20">
        <v>7.0863913882525651</v>
      </c>
      <c r="D54" s="20">
        <v>6.4987857626885592</v>
      </c>
      <c r="E54" s="20">
        <v>6.1204879396584104</v>
      </c>
      <c r="F54" s="20">
        <v>6.3046303660404988</v>
      </c>
      <c r="G54" s="20">
        <v>6.7947420522168009</v>
      </c>
      <c r="H54" s="20">
        <v>4.1256431024913311</v>
      </c>
      <c r="I54" s="20">
        <v>6.8624352336083163</v>
      </c>
      <c r="J54" s="20">
        <v>9.7490868209614234</v>
      </c>
      <c r="K54" s="20">
        <v>12.264770036157699</v>
      </c>
      <c r="L54" s="20">
        <v>13.890204861254887</v>
      </c>
      <c r="M54" s="20">
        <v>15.075627192440578</v>
      </c>
      <c r="N54" s="20">
        <v>14.687954437621286</v>
      </c>
      <c r="O54" s="20">
        <v>13.267535039458693</v>
      </c>
      <c r="P54" s="20">
        <v>12.628195276099454</v>
      </c>
      <c r="Q54" s="20">
        <v>12.008307787013621</v>
      </c>
      <c r="R54" s="20">
        <v>11.326431465980995</v>
      </c>
      <c r="S54" s="20">
        <v>10.48630402987478</v>
      </c>
      <c r="T54" s="20">
        <v>14.115043907613739</v>
      </c>
      <c r="U54" s="20">
        <v>14.858373990176013</v>
      </c>
      <c r="V54" s="20">
        <v>14.026600951993906</v>
      </c>
      <c r="W54" s="20">
        <v>13.247157310407395</v>
      </c>
      <c r="X54" s="20">
        <v>11.981773227685608</v>
      </c>
      <c r="Y54" s="20">
        <v>10.351159080018306</v>
      </c>
      <c r="Z54" s="21">
        <f t="shared" si="2"/>
        <v>255.84250846279275</v>
      </c>
      <c r="AA54" s="22">
        <v>5</v>
      </c>
      <c r="AB54" s="33">
        <f t="shared" si="3"/>
        <v>1279.2125423139637</v>
      </c>
    </row>
    <row r="55" spans="1:28" ht="15.75" x14ac:dyDescent="0.25">
      <c r="A55" s="19">
        <v>44075</v>
      </c>
      <c r="B55" s="20">
        <v>9.6731233811911572</v>
      </c>
      <c r="C55" s="20">
        <v>8.4389003580854869</v>
      </c>
      <c r="D55" s="20">
        <v>7.7042352332947956</v>
      </c>
      <c r="E55" s="20">
        <v>7.3007609923913357</v>
      </c>
      <c r="F55" s="20">
        <v>7.4708699768283431</v>
      </c>
      <c r="G55" s="20">
        <v>7.856700297784716</v>
      </c>
      <c r="H55" s="20">
        <v>5.8406457080979308</v>
      </c>
      <c r="I55" s="20">
        <v>8.7171076771594542</v>
      </c>
      <c r="J55" s="20">
        <v>11.992811148672068</v>
      </c>
      <c r="K55" s="20">
        <v>14.766521356906374</v>
      </c>
      <c r="L55" s="20">
        <v>16.504468766538579</v>
      </c>
      <c r="M55" s="20">
        <v>17.3927690052816</v>
      </c>
      <c r="N55" s="20">
        <v>16.84407240020748</v>
      </c>
      <c r="O55" s="20">
        <v>15.596122184693634</v>
      </c>
      <c r="P55" s="20">
        <v>14.615991676323915</v>
      </c>
      <c r="Q55" s="20">
        <v>13.840502968939802</v>
      </c>
      <c r="R55" s="20">
        <v>13.256726565019335</v>
      </c>
      <c r="S55" s="20">
        <v>13.191204781133742</v>
      </c>
      <c r="T55" s="20">
        <v>17.986999079440643</v>
      </c>
      <c r="U55" s="20">
        <v>17.386464552626549</v>
      </c>
      <c r="V55" s="20">
        <v>16.485589614933488</v>
      </c>
      <c r="W55" s="20">
        <v>15.432605961465512</v>
      </c>
      <c r="X55" s="20">
        <v>13.665369215376806</v>
      </c>
      <c r="Y55" s="20">
        <v>11.568739984448584</v>
      </c>
      <c r="Z55" s="21">
        <f t="shared" si="2"/>
        <v>303.52930288684132</v>
      </c>
      <c r="AA55" s="22">
        <v>4</v>
      </c>
      <c r="AB55" s="33">
        <f t="shared" si="3"/>
        <v>1214.1172115473653</v>
      </c>
    </row>
    <row r="56" spans="1:28" ht="15.75" x14ac:dyDescent="0.25">
      <c r="A56" s="19">
        <v>44105</v>
      </c>
      <c r="B56" s="20">
        <v>10.453397229721883</v>
      </c>
      <c r="C56" s="20">
        <v>9.3255063873858042</v>
      </c>
      <c r="D56" s="20">
        <v>8.600080532729141</v>
      </c>
      <c r="E56" s="20">
        <v>8.2186486209044709</v>
      </c>
      <c r="F56" s="20">
        <v>8.4116667456748431</v>
      </c>
      <c r="G56" s="20">
        <v>8.8290873847600899</v>
      </c>
      <c r="H56" s="20">
        <v>6.6473113414075655</v>
      </c>
      <c r="I56" s="20">
        <v>9.831517329622983</v>
      </c>
      <c r="J56" s="20">
        <v>13.146063038147915</v>
      </c>
      <c r="K56" s="20">
        <v>15.601781540598509</v>
      </c>
      <c r="L56" s="20">
        <v>17.416177791254391</v>
      </c>
      <c r="M56" s="20">
        <v>18.838977796711667</v>
      </c>
      <c r="N56" s="20">
        <v>18.086142507055008</v>
      </c>
      <c r="O56" s="20">
        <v>16.26849613344762</v>
      </c>
      <c r="P56" s="20">
        <v>15.274479951456783</v>
      </c>
      <c r="Q56" s="20">
        <v>14.387559466756151</v>
      </c>
      <c r="R56" s="20">
        <v>13.716980142962079</v>
      </c>
      <c r="S56" s="20">
        <v>14.68564732705228</v>
      </c>
      <c r="T56" s="20">
        <v>19.429137131067257</v>
      </c>
      <c r="U56" s="20">
        <v>18.388489908049308</v>
      </c>
      <c r="V56" s="20">
        <v>17.465759062496709</v>
      </c>
      <c r="W56" s="20">
        <v>16.58999919294763</v>
      </c>
      <c r="X56" s="20">
        <v>14.695410106068529</v>
      </c>
      <c r="Y56" s="20">
        <v>12.375745064007788</v>
      </c>
      <c r="Z56" s="21">
        <f t="shared" si="2"/>
        <v>326.68406173228641</v>
      </c>
      <c r="AA56" s="22">
        <v>5</v>
      </c>
      <c r="AB56" s="33">
        <f t="shared" si="3"/>
        <v>1633.420308661432</v>
      </c>
    </row>
    <row r="57" spans="1:28" ht="15.75" x14ac:dyDescent="0.25">
      <c r="A57" s="19">
        <v>44136</v>
      </c>
      <c r="B57" s="20">
        <v>10.584300015351058</v>
      </c>
      <c r="C57" s="20">
        <v>9.4460169468429811</v>
      </c>
      <c r="D57" s="20">
        <v>8.7382090799170236</v>
      </c>
      <c r="E57" s="20">
        <v>8.4405547473640397</v>
      </c>
      <c r="F57" s="20">
        <v>8.5739076728330552</v>
      </c>
      <c r="G57" s="20">
        <v>9.0487854551364855</v>
      </c>
      <c r="H57" s="20">
        <v>7.5537953911125015</v>
      </c>
      <c r="I57" s="20">
        <v>10.493777748794159</v>
      </c>
      <c r="J57" s="20">
        <v>13.86791227628855</v>
      </c>
      <c r="K57" s="20">
        <v>16.905087344407605</v>
      </c>
      <c r="L57" s="20">
        <v>18.908536620124771</v>
      </c>
      <c r="M57" s="20">
        <v>19.026221497774962</v>
      </c>
      <c r="N57" s="20">
        <v>18.634482889968623</v>
      </c>
      <c r="O57" s="20">
        <v>17.606994485745744</v>
      </c>
      <c r="P57" s="20">
        <v>16.292017008683231</v>
      </c>
      <c r="Q57" s="20">
        <v>15.765185495422593</v>
      </c>
      <c r="R57" s="20">
        <v>15.03455936884076</v>
      </c>
      <c r="S57" s="20">
        <v>16.088367186908791</v>
      </c>
      <c r="T57" s="20">
        <v>21.197680970252129</v>
      </c>
      <c r="U57" s="20">
        <v>19.614550401480209</v>
      </c>
      <c r="V57" s="20">
        <v>19.831253507490878</v>
      </c>
      <c r="W57" s="20">
        <v>18.028769043733767</v>
      </c>
      <c r="X57" s="20">
        <v>15.912614346247828</v>
      </c>
      <c r="Y57" s="20">
        <v>13.210069983988575</v>
      </c>
      <c r="Z57" s="21">
        <f t="shared" si="2"/>
        <v>348.80364948471026</v>
      </c>
      <c r="AA57" s="22">
        <v>4</v>
      </c>
      <c r="AB57" s="33">
        <f t="shared" si="3"/>
        <v>1395.2145979388411</v>
      </c>
    </row>
    <row r="58" spans="1:28" ht="16.5" thickBot="1" x14ac:dyDescent="0.3">
      <c r="A58" s="24">
        <v>44166</v>
      </c>
      <c r="B58" s="25">
        <v>14.992734228187242</v>
      </c>
      <c r="C58" s="25">
        <v>13.034165840980595</v>
      </c>
      <c r="D58" s="25">
        <v>11.85722385978125</v>
      </c>
      <c r="E58" s="25">
        <v>11.449211838212161</v>
      </c>
      <c r="F58" s="25">
        <v>11.749102250924039</v>
      </c>
      <c r="G58" s="25">
        <v>12.506236545951339</v>
      </c>
      <c r="H58" s="25">
        <v>13.180456799877135</v>
      </c>
      <c r="I58" s="25">
        <v>16.542520729153367</v>
      </c>
      <c r="J58" s="25">
        <v>20.358106353512817</v>
      </c>
      <c r="K58" s="25">
        <v>23.490156707926218</v>
      </c>
      <c r="L58" s="25">
        <v>25.582675634080495</v>
      </c>
      <c r="M58" s="25">
        <v>26.826412838953978</v>
      </c>
      <c r="N58" s="25">
        <v>26.212796112093351</v>
      </c>
      <c r="O58" s="25">
        <v>25.077235165157617</v>
      </c>
      <c r="P58" s="25">
        <v>23.63024735948602</v>
      </c>
      <c r="Q58" s="25">
        <v>22.909041325839176</v>
      </c>
      <c r="R58" s="25">
        <v>21.830151655131104</v>
      </c>
      <c r="S58" s="25">
        <v>22.670079329727123</v>
      </c>
      <c r="T58" s="25">
        <v>26.864749895519047</v>
      </c>
      <c r="U58" s="25">
        <v>26.67076056779019</v>
      </c>
      <c r="V58" s="25">
        <v>25.424983009655797</v>
      </c>
      <c r="W58" s="25">
        <v>24.407735946337489</v>
      </c>
      <c r="X58" s="25">
        <v>21.463646468699338</v>
      </c>
      <c r="Y58" s="25">
        <v>17.977792365778946</v>
      </c>
      <c r="Z58" s="26">
        <f t="shared" si="2"/>
        <v>486.70822282875577</v>
      </c>
      <c r="AA58" s="27">
        <v>4</v>
      </c>
      <c r="AB58" s="28">
        <f t="shared" si="3"/>
        <v>1946.8328913150231</v>
      </c>
    </row>
    <row r="59" spans="1:28" ht="16.5" thickBot="1" x14ac:dyDescent="0.3">
      <c r="A59" s="4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7"/>
      <c r="AB59" s="38"/>
    </row>
    <row r="60" spans="1:28" ht="16.5" thickBot="1" x14ac:dyDescent="0.3">
      <c r="A60" s="7" t="s">
        <v>31</v>
      </c>
      <c r="B60" s="2"/>
      <c r="C60" s="2"/>
      <c r="D60" s="2"/>
      <c r="E60" s="39"/>
      <c r="F60" s="2"/>
      <c r="G60" s="2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1"/>
      <c r="AA60" s="37"/>
      <c r="AB60" s="38"/>
    </row>
    <row r="61" spans="1:28" ht="16.5" thickBot="1" x14ac:dyDescent="0.3">
      <c r="A61" s="4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1"/>
      <c r="AA61" s="37"/>
      <c r="AB61" s="38"/>
    </row>
    <row r="62" spans="1:28" ht="15.95" customHeight="1" thickBot="1" x14ac:dyDescent="0.25">
      <c r="A62" s="11" t="s">
        <v>3</v>
      </c>
      <c r="B62" s="12" t="s">
        <v>4</v>
      </c>
      <c r="C62" s="12" t="s">
        <v>5</v>
      </c>
      <c r="D62" s="12" t="s">
        <v>6</v>
      </c>
      <c r="E62" s="12" t="s">
        <v>7</v>
      </c>
      <c r="F62" s="12" t="s">
        <v>8</v>
      </c>
      <c r="G62" s="12" t="s">
        <v>9</v>
      </c>
      <c r="H62" s="12" t="s">
        <v>10</v>
      </c>
      <c r="I62" s="12" t="s">
        <v>11</v>
      </c>
      <c r="J62" s="12" t="s">
        <v>12</v>
      </c>
      <c r="K62" s="12" t="s">
        <v>13</v>
      </c>
      <c r="L62" s="12" t="s">
        <v>14</v>
      </c>
      <c r="M62" s="12" t="s">
        <v>15</v>
      </c>
      <c r="N62" s="12" t="s">
        <v>16</v>
      </c>
      <c r="O62" s="12" t="s">
        <v>17</v>
      </c>
      <c r="P62" s="12" t="s">
        <v>18</v>
      </c>
      <c r="Q62" s="12" t="s">
        <v>19</v>
      </c>
      <c r="R62" s="12" t="s">
        <v>20</v>
      </c>
      <c r="S62" s="12" t="s">
        <v>21</v>
      </c>
      <c r="T62" s="12" t="s">
        <v>22</v>
      </c>
      <c r="U62" s="12" t="s">
        <v>23</v>
      </c>
      <c r="V62" s="12" t="s">
        <v>24</v>
      </c>
      <c r="W62" s="12" t="s">
        <v>25</v>
      </c>
      <c r="X62" s="12" t="s">
        <v>26</v>
      </c>
      <c r="Y62" s="12" t="s">
        <v>27</v>
      </c>
      <c r="Z62" s="12" t="s">
        <v>28</v>
      </c>
      <c r="AA62" s="12" t="s">
        <v>29</v>
      </c>
      <c r="AB62" s="13"/>
    </row>
    <row r="63" spans="1:28" ht="15.75" x14ac:dyDescent="0.25">
      <c r="A63" s="14">
        <v>43466</v>
      </c>
      <c r="B63" s="15">
        <v>17.297157458425488</v>
      </c>
      <c r="C63" s="15">
        <v>15.33895631894238</v>
      </c>
      <c r="D63" s="15">
        <v>14.494192142751288</v>
      </c>
      <c r="E63" s="15">
        <v>14.148741583116234</v>
      </c>
      <c r="F63" s="15">
        <v>13.668086939310335</v>
      </c>
      <c r="G63" s="15">
        <v>13.221371391803274</v>
      </c>
      <c r="H63" s="15">
        <v>8.1811342329554613</v>
      </c>
      <c r="I63" s="15">
        <v>10.669628609674742</v>
      </c>
      <c r="J63" s="15">
        <v>13.503189582749073</v>
      </c>
      <c r="K63" s="15">
        <v>15.916250648232939</v>
      </c>
      <c r="L63" s="15">
        <v>17.979173643947753</v>
      </c>
      <c r="M63" s="15">
        <v>19.661414768684715</v>
      </c>
      <c r="N63" s="15">
        <v>20.315921580143588</v>
      </c>
      <c r="O63" s="15">
        <v>19.58112505670136</v>
      </c>
      <c r="P63" s="15">
        <v>18.145311377002919</v>
      </c>
      <c r="Q63" s="15">
        <v>17.649611128400878</v>
      </c>
      <c r="R63" s="15">
        <v>17.204531668785577</v>
      </c>
      <c r="S63" s="15">
        <v>16.069807194489833</v>
      </c>
      <c r="T63" s="15">
        <v>25.255607744174966</v>
      </c>
      <c r="U63" s="15">
        <v>26.894284648097582</v>
      </c>
      <c r="V63" s="15">
        <v>26.556029500756281</v>
      </c>
      <c r="W63" s="15">
        <v>24.992598004325345</v>
      </c>
      <c r="X63" s="15">
        <v>21.351366465256945</v>
      </c>
      <c r="Y63" s="15">
        <v>13.482110058727468</v>
      </c>
      <c r="Z63" s="16">
        <f>SUM(B63:Y63)</f>
        <v>421.57760174745641</v>
      </c>
      <c r="AA63" s="17">
        <v>5</v>
      </c>
      <c r="AB63" s="18">
        <f>+Z63*AA63</f>
        <v>2107.8880087372822</v>
      </c>
    </row>
    <row r="64" spans="1:28" ht="15.75" x14ac:dyDescent="0.25">
      <c r="A64" s="19">
        <v>43497</v>
      </c>
      <c r="B64" s="20">
        <v>16.578014122701493</v>
      </c>
      <c r="C64" s="20">
        <v>14.553437253905898</v>
      </c>
      <c r="D64" s="20">
        <v>13.567932553429401</v>
      </c>
      <c r="E64" s="20">
        <v>13.057435737920109</v>
      </c>
      <c r="F64" s="20">
        <v>12.424035269084968</v>
      </c>
      <c r="G64" s="20">
        <v>12.156875502063318</v>
      </c>
      <c r="H64" s="20">
        <v>7.7922390800536974</v>
      </c>
      <c r="I64" s="20">
        <v>10.449416184470664</v>
      </c>
      <c r="J64" s="20">
        <v>13.458492588741464</v>
      </c>
      <c r="K64" s="20">
        <v>15.985243959320087</v>
      </c>
      <c r="L64" s="20">
        <v>17.327747355170118</v>
      </c>
      <c r="M64" s="20">
        <v>18.677834870964602</v>
      </c>
      <c r="N64" s="20">
        <v>18.823406078766745</v>
      </c>
      <c r="O64" s="20">
        <v>18.517372897541811</v>
      </c>
      <c r="P64" s="20">
        <v>17.555725994268386</v>
      </c>
      <c r="Q64" s="20">
        <v>16.898633385891998</v>
      </c>
      <c r="R64" s="20">
        <v>16.055330234517328</v>
      </c>
      <c r="S64" s="20">
        <v>16.025231125044677</v>
      </c>
      <c r="T64" s="20">
        <v>24.677968930668548</v>
      </c>
      <c r="U64" s="20">
        <v>26.354278476002285</v>
      </c>
      <c r="V64" s="20">
        <v>26.604330891624876</v>
      </c>
      <c r="W64" s="20">
        <v>24.744148939964496</v>
      </c>
      <c r="X64" s="20">
        <v>20.899712143808721</v>
      </c>
      <c r="Y64" s="20">
        <v>13.247725902382982</v>
      </c>
      <c r="Z64" s="21">
        <f t="shared" ref="Z64:Z86" si="4">SUM(B64:Y64)</f>
        <v>406.43256947830855</v>
      </c>
      <c r="AA64" s="22">
        <v>4</v>
      </c>
      <c r="AB64" s="23">
        <f>+Z64*AA64</f>
        <v>1625.7302779132342</v>
      </c>
    </row>
    <row r="65" spans="1:28" ht="15.75" x14ac:dyDescent="0.25">
      <c r="A65" s="19">
        <v>43525</v>
      </c>
      <c r="B65" s="20">
        <v>17.192996546372516</v>
      </c>
      <c r="C65" s="20">
        <v>15.561968089585964</v>
      </c>
      <c r="D65" s="20">
        <v>14.538028760606718</v>
      </c>
      <c r="E65" s="20">
        <v>13.606233741692641</v>
      </c>
      <c r="F65" s="20">
        <v>13.538826921753255</v>
      </c>
      <c r="G65" s="20">
        <v>14.007017108189466</v>
      </c>
      <c r="H65" s="20">
        <v>8.8599725836394185</v>
      </c>
      <c r="I65" s="20">
        <v>11.17057018163063</v>
      </c>
      <c r="J65" s="20">
        <v>13.78760305626739</v>
      </c>
      <c r="K65" s="20">
        <v>16.57437113494251</v>
      </c>
      <c r="L65" s="20">
        <v>18.143468296442478</v>
      </c>
      <c r="M65" s="20">
        <v>20.055171287106987</v>
      </c>
      <c r="N65" s="20">
        <v>20.052591225117375</v>
      </c>
      <c r="O65" s="20">
        <v>19.781487890260678</v>
      </c>
      <c r="P65" s="20">
        <v>18.950639590079341</v>
      </c>
      <c r="Q65" s="20">
        <v>18.281584795267783</v>
      </c>
      <c r="R65" s="20">
        <v>17.929066862727552</v>
      </c>
      <c r="S65" s="20">
        <v>16.743471002751598</v>
      </c>
      <c r="T65" s="20">
        <v>25.855986676887504</v>
      </c>
      <c r="U65" s="20">
        <v>27.371996591837259</v>
      </c>
      <c r="V65" s="20">
        <v>27.220521173522521</v>
      </c>
      <c r="W65" s="20">
        <v>25.586787614881494</v>
      </c>
      <c r="X65" s="20">
        <v>21.535880734130693</v>
      </c>
      <c r="Y65" s="20">
        <v>13.729123950518307</v>
      </c>
      <c r="Z65" s="21">
        <f t="shared" si="4"/>
        <v>430.07536581621201</v>
      </c>
      <c r="AA65" s="22">
        <v>5</v>
      </c>
      <c r="AB65" s="23">
        <f t="shared" ref="AB65:AB86" si="5">+Z65*AA65</f>
        <v>2150.3768290810599</v>
      </c>
    </row>
    <row r="66" spans="1:28" ht="15.75" x14ac:dyDescent="0.25">
      <c r="A66" s="19">
        <v>43556</v>
      </c>
      <c r="B66" s="20">
        <v>14.83354346504607</v>
      </c>
      <c r="C66" s="20">
        <v>13.375278735248187</v>
      </c>
      <c r="D66" s="20">
        <v>12.231898217851072</v>
      </c>
      <c r="E66" s="20">
        <v>11.34085015134654</v>
      </c>
      <c r="F66" s="20">
        <v>10.641038044254312</v>
      </c>
      <c r="G66" s="20">
        <v>10.574093140409868</v>
      </c>
      <c r="H66" s="20">
        <v>5.7044223208255573</v>
      </c>
      <c r="I66" s="20">
        <v>7.6847247313206353</v>
      </c>
      <c r="J66" s="20">
        <v>10.126859003725698</v>
      </c>
      <c r="K66" s="20">
        <v>12.331943263996003</v>
      </c>
      <c r="L66" s="20">
        <v>14.305594371641362</v>
      </c>
      <c r="M66" s="20">
        <v>15.695178004424207</v>
      </c>
      <c r="N66" s="20">
        <v>15.43216468676512</v>
      </c>
      <c r="O66" s="20">
        <v>15.061224168243498</v>
      </c>
      <c r="P66" s="20">
        <v>14.348596736036257</v>
      </c>
      <c r="Q66" s="20">
        <v>13.622561771781463</v>
      </c>
      <c r="R66" s="20">
        <v>12.832645103372506</v>
      </c>
      <c r="S66" s="20">
        <v>13.067542987424446</v>
      </c>
      <c r="T66" s="20">
        <v>21.692042586499547</v>
      </c>
      <c r="U66" s="20">
        <v>23.217363791995119</v>
      </c>
      <c r="V66" s="20">
        <v>22.672527182100431</v>
      </c>
      <c r="W66" s="20">
        <v>21.392484670229443</v>
      </c>
      <c r="X66" s="20">
        <v>18.123202269221892</v>
      </c>
      <c r="Y66" s="20">
        <v>12.218966634841252</v>
      </c>
      <c r="Z66" s="21">
        <f t="shared" si="4"/>
        <v>342.52674603860055</v>
      </c>
      <c r="AA66" s="22">
        <v>6</v>
      </c>
      <c r="AB66" s="23">
        <f t="shared" si="5"/>
        <v>2055.1604762316033</v>
      </c>
    </row>
    <row r="67" spans="1:28" ht="15.75" x14ac:dyDescent="0.25">
      <c r="A67" s="19">
        <v>43586</v>
      </c>
      <c r="B67" s="20">
        <v>14.460763712167566</v>
      </c>
      <c r="C67" s="20">
        <v>13.442638170324823</v>
      </c>
      <c r="D67" s="20">
        <v>12.412226153007012</v>
      </c>
      <c r="E67" s="20">
        <v>11.751281719261979</v>
      </c>
      <c r="F67" s="20">
        <v>11.353694912397245</v>
      </c>
      <c r="G67" s="20">
        <v>10.75288116024943</v>
      </c>
      <c r="H67" s="20">
        <v>5.1760640551081636</v>
      </c>
      <c r="I67" s="20">
        <v>8.3282693075867122</v>
      </c>
      <c r="J67" s="20">
        <v>10.871839511604321</v>
      </c>
      <c r="K67" s="20">
        <v>12.90335578796509</v>
      </c>
      <c r="L67" s="20">
        <v>14.91644593221632</v>
      </c>
      <c r="M67" s="20">
        <v>16.142099395593497</v>
      </c>
      <c r="N67" s="20">
        <v>16.300841839083851</v>
      </c>
      <c r="O67" s="20">
        <v>16.351528631530769</v>
      </c>
      <c r="P67" s="20">
        <v>15.537619562421817</v>
      </c>
      <c r="Q67" s="20">
        <v>14.555964143124328</v>
      </c>
      <c r="R67" s="20">
        <v>13.600810130026012</v>
      </c>
      <c r="S67" s="20">
        <v>13.102093311056869</v>
      </c>
      <c r="T67" s="20">
        <v>21.89720935543609</v>
      </c>
      <c r="U67" s="20">
        <v>23.274166531013854</v>
      </c>
      <c r="V67" s="20">
        <v>22.850908624166664</v>
      </c>
      <c r="W67" s="20">
        <v>21.567004221849622</v>
      </c>
      <c r="X67" s="20">
        <v>18.348846605461983</v>
      </c>
      <c r="Y67" s="20">
        <v>12.037300753446583</v>
      </c>
      <c r="Z67" s="21">
        <f t="shared" si="4"/>
        <v>351.93585352610057</v>
      </c>
      <c r="AA67" s="22">
        <v>5</v>
      </c>
      <c r="AB67" s="23">
        <f t="shared" si="5"/>
        <v>1759.6792676305029</v>
      </c>
    </row>
    <row r="68" spans="1:28" ht="15.75" x14ac:dyDescent="0.25">
      <c r="A68" s="19">
        <v>43617</v>
      </c>
      <c r="B68" s="20">
        <v>8.3724810793279119</v>
      </c>
      <c r="C68" s="20">
        <v>7.3368678590914236</v>
      </c>
      <c r="D68" s="20">
        <v>6.2461186789543888</v>
      </c>
      <c r="E68" s="20">
        <v>5.753057916782705</v>
      </c>
      <c r="F68" s="20">
        <v>5.8271896601344153</v>
      </c>
      <c r="G68" s="20">
        <v>5.6305087234347262</v>
      </c>
      <c r="H68" s="20">
        <v>0.49874137333539181</v>
      </c>
      <c r="I68" s="20">
        <v>2.988540118125357</v>
      </c>
      <c r="J68" s="20">
        <v>4.2019645738487128</v>
      </c>
      <c r="K68" s="20">
        <v>5.5129404139407328</v>
      </c>
      <c r="L68" s="20">
        <v>6.2786008757425904</v>
      </c>
      <c r="M68" s="20">
        <v>7.3667474487159836</v>
      </c>
      <c r="N68" s="20">
        <v>7.3737293389651768</v>
      </c>
      <c r="O68" s="20">
        <v>7.0166071590999337</v>
      </c>
      <c r="P68" s="20">
        <v>6.6000781327577656</v>
      </c>
      <c r="Q68" s="20">
        <v>6.8378588544261021</v>
      </c>
      <c r="R68" s="20">
        <v>5.5252548442192975</v>
      </c>
      <c r="S68" s="20">
        <v>4.5992580589092498</v>
      </c>
      <c r="T68" s="20">
        <v>12.286279385268287</v>
      </c>
      <c r="U68" s="20">
        <v>13.324584379253245</v>
      </c>
      <c r="V68" s="20">
        <v>13.190852364551503</v>
      </c>
      <c r="W68" s="20">
        <v>12.348280492754931</v>
      </c>
      <c r="X68" s="20">
        <v>10.449614790123405</v>
      </c>
      <c r="Y68" s="20">
        <v>5.8739444134449528</v>
      </c>
      <c r="Z68" s="21">
        <f t="shared" si="4"/>
        <v>171.44010093520819</v>
      </c>
      <c r="AA68" s="22">
        <v>5</v>
      </c>
      <c r="AB68" s="23">
        <f t="shared" si="5"/>
        <v>857.20050467604096</v>
      </c>
    </row>
    <row r="69" spans="1:28" ht="15.75" x14ac:dyDescent="0.25">
      <c r="A69" s="19">
        <v>43647</v>
      </c>
      <c r="B69" s="20">
        <v>9.1085863834032033</v>
      </c>
      <c r="C69" s="20">
        <v>8.5253908030722698</v>
      </c>
      <c r="D69" s="20">
        <v>7.4341591571173353</v>
      </c>
      <c r="E69" s="20">
        <v>7.1742235056650614</v>
      </c>
      <c r="F69" s="20">
        <v>6.297343941971473</v>
      </c>
      <c r="G69" s="20">
        <v>7.0381098823928063</v>
      </c>
      <c r="H69" s="20">
        <v>2.2874383677550938</v>
      </c>
      <c r="I69" s="20">
        <v>4.0640441717373008</v>
      </c>
      <c r="J69" s="20">
        <v>6.0723401740465377</v>
      </c>
      <c r="K69" s="20">
        <v>8.0863175737983042</v>
      </c>
      <c r="L69" s="20">
        <v>9.2294073857004975</v>
      </c>
      <c r="M69" s="20">
        <v>10.181091583407031</v>
      </c>
      <c r="N69" s="20">
        <v>9.8583811411505877</v>
      </c>
      <c r="O69" s="20">
        <v>9.4570064435781518</v>
      </c>
      <c r="P69" s="20">
        <v>9.0858872687955028</v>
      </c>
      <c r="Q69" s="20">
        <v>7.6561817822389813</v>
      </c>
      <c r="R69" s="20">
        <v>7.2198346691999191</v>
      </c>
      <c r="S69" s="20">
        <v>6.7765129738538192</v>
      </c>
      <c r="T69" s="20">
        <v>13.994283616552337</v>
      </c>
      <c r="U69" s="20">
        <v>15.250995190401866</v>
      </c>
      <c r="V69" s="20">
        <v>14.115710987344578</v>
      </c>
      <c r="W69" s="20">
        <v>12.981847109087397</v>
      </c>
      <c r="X69" s="20">
        <v>11.476666191292061</v>
      </c>
      <c r="Y69" s="20">
        <v>5.6309779592939506</v>
      </c>
      <c r="Z69" s="21">
        <f t="shared" si="4"/>
        <v>209.00273826285607</v>
      </c>
      <c r="AA69" s="22">
        <v>5</v>
      </c>
      <c r="AB69" s="23">
        <f t="shared" si="5"/>
        <v>1045.0136913142803</v>
      </c>
    </row>
    <row r="70" spans="1:28" ht="15.75" x14ac:dyDescent="0.25">
      <c r="A70" s="19">
        <v>43678</v>
      </c>
      <c r="B70" s="20">
        <v>10.092670486781039</v>
      </c>
      <c r="C70" s="20">
        <v>9.2766704541700378</v>
      </c>
      <c r="D70" s="20">
        <v>8.8013698761803063</v>
      </c>
      <c r="E70" s="20">
        <v>7.6255798378881607</v>
      </c>
      <c r="F70" s="20">
        <v>7.7986984194591713</v>
      </c>
      <c r="G70" s="20">
        <v>7.2591421262092481</v>
      </c>
      <c r="H70" s="20">
        <v>1.7554286229261535</v>
      </c>
      <c r="I70" s="20">
        <v>3.4281990365811055</v>
      </c>
      <c r="J70" s="20">
        <v>5.2927299701789678</v>
      </c>
      <c r="K70" s="20">
        <v>6.9541155435124438</v>
      </c>
      <c r="L70" s="20">
        <v>8.0654476004860669</v>
      </c>
      <c r="M70" s="20">
        <v>9.0112688936368741</v>
      </c>
      <c r="N70" s="20">
        <v>9.1775023975177632</v>
      </c>
      <c r="O70" s="20">
        <v>8.7772366302279679</v>
      </c>
      <c r="P70" s="20">
        <v>8.1906975678325153</v>
      </c>
      <c r="Q70" s="20">
        <v>7.5971055292299496</v>
      </c>
      <c r="R70" s="20">
        <v>6.9838150140639499</v>
      </c>
      <c r="S70" s="20">
        <v>6.5731804195445349</v>
      </c>
      <c r="T70" s="20">
        <v>14.156844200268011</v>
      </c>
      <c r="U70" s="20">
        <v>15.376869782071253</v>
      </c>
      <c r="V70" s="20">
        <v>14.938932172172841</v>
      </c>
      <c r="W70" s="20">
        <v>14.431865451298989</v>
      </c>
      <c r="X70" s="20">
        <v>12.283295651520959</v>
      </c>
      <c r="Y70" s="20">
        <v>6.2370085914641464</v>
      </c>
      <c r="Z70" s="21">
        <f t="shared" si="4"/>
        <v>210.08567427522246</v>
      </c>
      <c r="AA70" s="22">
        <v>5</v>
      </c>
      <c r="AB70" s="23">
        <f t="shared" si="5"/>
        <v>1050.4283713761124</v>
      </c>
    </row>
    <row r="71" spans="1:28" ht="15.75" x14ac:dyDescent="0.25">
      <c r="A71" s="19">
        <v>43709</v>
      </c>
      <c r="B71" s="20">
        <v>11.454628512342765</v>
      </c>
      <c r="C71" s="20">
        <v>10.061613253443035</v>
      </c>
      <c r="D71" s="20">
        <v>9.5520813437637884</v>
      </c>
      <c r="E71" s="20">
        <v>9.1989032890782099</v>
      </c>
      <c r="F71" s="20">
        <v>9.1697494260724035</v>
      </c>
      <c r="G71" s="20">
        <v>9.3273650942588127</v>
      </c>
      <c r="H71" s="20">
        <v>3.2131604546931989</v>
      </c>
      <c r="I71" s="20">
        <v>4.8970498508419311</v>
      </c>
      <c r="J71" s="20">
        <v>6.9431373927706019</v>
      </c>
      <c r="K71" s="20">
        <v>9.1275874684779623</v>
      </c>
      <c r="L71" s="20">
        <v>9.9582236571196532</v>
      </c>
      <c r="M71" s="20">
        <v>10.90967329726405</v>
      </c>
      <c r="N71" s="20">
        <v>10.912976938249088</v>
      </c>
      <c r="O71" s="20">
        <v>10.549361000562371</v>
      </c>
      <c r="P71" s="20">
        <v>10.317462587344231</v>
      </c>
      <c r="Q71" s="20">
        <v>9.9576097773606023</v>
      </c>
      <c r="R71" s="20">
        <v>8.3634966484871072</v>
      </c>
      <c r="S71" s="20">
        <v>7.7912575961930486</v>
      </c>
      <c r="T71" s="20">
        <v>15.547771788380899</v>
      </c>
      <c r="U71" s="20">
        <v>17.190587513286665</v>
      </c>
      <c r="V71" s="20">
        <v>17.135656072826833</v>
      </c>
      <c r="W71" s="20">
        <v>16.230966692926103</v>
      </c>
      <c r="X71" s="20">
        <v>14.153711583087173</v>
      </c>
      <c r="Y71" s="20">
        <v>8.2855534901566941</v>
      </c>
      <c r="Z71" s="21">
        <f t="shared" si="4"/>
        <v>250.24958472898726</v>
      </c>
      <c r="AA71" s="22">
        <v>5</v>
      </c>
      <c r="AB71" s="23">
        <f t="shared" si="5"/>
        <v>1251.2479236449362</v>
      </c>
    </row>
    <row r="72" spans="1:28" ht="15.75" x14ac:dyDescent="0.25">
      <c r="A72" s="19">
        <v>43739</v>
      </c>
      <c r="B72" s="20">
        <v>10.460590464736907</v>
      </c>
      <c r="C72" s="20">
        <v>9.1713915809923598</v>
      </c>
      <c r="D72" s="20">
        <v>8.437022186336776</v>
      </c>
      <c r="E72" s="20">
        <v>7.6362819315456889</v>
      </c>
      <c r="F72" s="20">
        <v>7.6506527970501033</v>
      </c>
      <c r="G72" s="20">
        <v>7.7019928597797573</v>
      </c>
      <c r="H72" s="20">
        <v>2.9298368865517617</v>
      </c>
      <c r="I72" s="20">
        <v>4.0590014298318451</v>
      </c>
      <c r="J72" s="20">
        <v>5.9649012176945604</v>
      </c>
      <c r="K72" s="20">
        <v>7.644088761530206</v>
      </c>
      <c r="L72" s="20">
        <v>9.1374989409407874</v>
      </c>
      <c r="M72" s="20">
        <v>10.444362086779343</v>
      </c>
      <c r="N72" s="20">
        <v>11.096005661704538</v>
      </c>
      <c r="O72" s="20">
        <v>10.265699060173667</v>
      </c>
      <c r="P72" s="20">
        <v>9.6686132087334826</v>
      </c>
      <c r="Q72" s="20">
        <v>9.4358047779705885</v>
      </c>
      <c r="R72" s="20">
        <v>8.8213711727671864</v>
      </c>
      <c r="S72" s="20">
        <v>8.6013430121183703</v>
      </c>
      <c r="T72" s="20">
        <v>15.510781875093436</v>
      </c>
      <c r="U72" s="20">
        <v>16.536233327133843</v>
      </c>
      <c r="V72" s="20">
        <v>16.482921591865832</v>
      </c>
      <c r="W72" s="20">
        <v>15.901912285664402</v>
      </c>
      <c r="X72" s="20">
        <v>13.563380742853752</v>
      </c>
      <c r="Y72" s="20">
        <v>8.8234855367251868</v>
      </c>
      <c r="Z72" s="21">
        <f t="shared" si="4"/>
        <v>235.94517339657438</v>
      </c>
      <c r="AA72" s="22">
        <v>4</v>
      </c>
      <c r="AB72" s="23">
        <f t="shared" si="5"/>
        <v>943.7806935862975</v>
      </c>
    </row>
    <row r="73" spans="1:28" ht="15.75" x14ac:dyDescent="0.25">
      <c r="A73" s="19">
        <v>43770</v>
      </c>
      <c r="B73" s="20">
        <v>13.434572762923246</v>
      </c>
      <c r="C73" s="20">
        <v>12.371422385421678</v>
      </c>
      <c r="D73" s="20">
        <v>11.588713249151521</v>
      </c>
      <c r="E73" s="20">
        <v>11.166985781478729</v>
      </c>
      <c r="F73" s="20">
        <v>10.447029746230911</v>
      </c>
      <c r="G73" s="20">
        <v>9.8474553180835755</v>
      </c>
      <c r="H73" s="20">
        <v>4.6806287470164953</v>
      </c>
      <c r="I73" s="20">
        <v>5.8608493178614225</v>
      </c>
      <c r="J73" s="20">
        <v>7.8908558315852204</v>
      </c>
      <c r="K73" s="20">
        <v>9.6793293519450074</v>
      </c>
      <c r="L73" s="20">
        <v>11.069747868132801</v>
      </c>
      <c r="M73" s="20">
        <v>12.243916161807171</v>
      </c>
      <c r="N73" s="20">
        <v>12.372982645531835</v>
      </c>
      <c r="O73" s="20">
        <v>12.185581864313193</v>
      </c>
      <c r="P73" s="20">
        <v>11.836034508367717</v>
      </c>
      <c r="Q73" s="20">
        <v>11.827275028382843</v>
      </c>
      <c r="R73" s="20">
        <v>11.154657417672112</v>
      </c>
      <c r="S73" s="20">
        <v>11.279347372557019</v>
      </c>
      <c r="T73" s="20">
        <v>15.965370116570369</v>
      </c>
      <c r="U73" s="20">
        <v>17.081338999595147</v>
      </c>
      <c r="V73" s="20">
        <v>17.39508095772279</v>
      </c>
      <c r="W73" s="20">
        <v>17.243346423903304</v>
      </c>
      <c r="X73" s="20">
        <v>15.975671196645649</v>
      </c>
      <c r="Y73" s="20">
        <v>11.199009883278244</v>
      </c>
      <c r="Z73" s="21">
        <f t="shared" si="4"/>
        <v>285.797202936178</v>
      </c>
      <c r="AA73" s="22">
        <v>4</v>
      </c>
      <c r="AB73" s="23">
        <f t="shared" si="5"/>
        <v>1143.188811744712</v>
      </c>
    </row>
    <row r="74" spans="1:28" ht="16.5" thickBot="1" x14ac:dyDescent="0.3">
      <c r="A74" s="24">
        <v>43800</v>
      </c>
      <c r="B74" s="25">
        <v>14.766775899704111</v>
      </c>
      <c r="C74" s="25">
        <v>14.069823127189515</v>
      </c>
      <c r="D74" s="25">
        <v>11.981125408370108</v>
      </c>
      <c r="E74" s="25">
        <v>11.465594796245973</v>
      </c>
      <c r="F74" s="25">
        <v>11.254581123006623</v>
      </c>
      <c r="G74" s="25">
        <v>10.781336870127138</v>
      </c>
      <c r="H74" s="25">
        <v>5.4914360354363367</v>
      </c>
      <c r="I74" s="25">
        <v>7.3294119826211599</v>
      </c>
      <c r="J74" s="25">
        <v>9.8836677302967857</v>
      </c>
      <c r="K74" s="25">
        <v>11.982793342944625</v>
      </c>
      <c r="L74" s="25">
        <v>13.644631963045008</v>
      </c>
      <c r="M74" s="25">
        <v>14.780185929086592</v>
      </c>
      <c r="N74" s="25">
        <v>15.050559835764268</v>
      </c>
      <c r="O74" s="25">
        <v>14.984978608731957</v>
      </c>
      <c r="P74" s="25">
        <v>14.762647206541146</v>
      </c>
      <c r="Q74" s="25">
        <v>14.520027966346319</v>
      </c>
      <c r="R74" s="25">
        <v>13.843646590278922</v>
      </c>
      <c r="S74" s="25">
        <v>13.345683221441256</v>
      </c>
      <c r="T74" s="25">
        <v>22.443378880571295</v>
      </c>
      <c r="U74" s="25">
        <v>23.966843659549774</v>
      </c>
      <c r="V74" s="25">
        <v>23.259781028329883</v>
      </c>
      <c r="W74" s="25">
        <v>21.72667564795281</v>
      </c>
      <c r="X74" s="25">
        <v>19.007844966283855</v>
      </c>
      <c r="Y74" s="25">
        <v>12.566687384426174</v>
      </c>
      <c r="Z74" s="26">
        <f t="shared" si="4"/>
        <v>346.91011920429162</v>
      </c>
      <c r="AA74" s="27">
        <v>6</v>
      </c>
      <c r="AB74" s="28">
        <f t="shared" si="5"/>
        <v>2081.4607152257495</v>
      </c>
    </row>
    <row r="75" spans="1:28" ht="15.75" x14ac:dyDescent="0.25">
      <c r="A75" s="29">
        <v>43831</v>
      </c>
      <c r="B75" s="30">
        <v>12.627674919454748</v>
      </c>
      <c r="C75" s="30">
        <v>11.103656515754885</v>
      </c>
      <c r="D75" s="30">
        <v>10.071180927984777</v>
      </c>
      <c r="E75" s="30">
        <v>9.3839101322290794</v>
      </c>
      <c r="F75" s="30">
        <v>9.0861114020612064</v>
      </c>
      <c r="G75" s="30">
        <v>8.6220150642358924</v>
      </c>
      <c r="H75" s="30">
        <v>7.9512194112262122</v>
      </c>
      <c r="I75" s="30">
        <v>9.6959170603893838</v>
      </c>
      <c r="J75" s="30">
        <v>12.13735576589314</v>
      </c>
      <c r="K75" s="30">
        <v>14.531029852131311</v>
      </c>
      <c r="L75" s="30">
        <v>16.508298780362416</v>
      </c>
      <c r="M75" s="30">
        <v>17.873355884635664</v>
      </c>
      <c r="N75" s="30">
        <v>18.608518649526729</v>
      </c>
      <c r="O75" s="30">
        <v>18.393634014785206</v>
      </c>
      <c r="P75" s="30">
        <v>17.49021949378389</v>
      </c>
      <c r="Q75" s="30">
        <v>16.766650061786542</v>
      </c>
      <c r="R75" s="30">
        <v>16.153385024620917</v>
      </c>
      <c r="S75" s="30">
        <v>15.867073181008699</v>
      </c>
      <c r="T75" s="30">
        <v>17.541030121721221</v>
      </c>
      <c r="U75" s="30">
        <v>18.779829992610914</v>
      </c>
      <c r="V75" s="30">
        <v>18.942317663875073</v>
      </c>
      <c r="W75" s="30">
        <v>18.333919901935843</v>
      </c>
      <c r="X75" s="30">
        <v>16.032090532296536</v>
      </c>
      <c r="Y75" s="30">
        <v>13.164254559201613</v>
      </c>
      <c r="Z75" s="31">
        <f t="shared" si="4"/>
        <v>345.66464891351183</v>
      </c>
      <c r="AA75" s="32">
        <v>5</v>
      </c>
      <c r="AB75" s="33">
        <f t="shared" si="5"/>
        <v>1728.3232445675592</v>
      </c>
    </row>
    <row r="76" spans="1:28" ht="15.75" x14ac:dyDescent="0.25">
      <c r="A76" s="19">
        <v>43862</v>
      </c>
      <c r="B76" s="20">
        <v>12.627778272923116</v>
      </c>
      <c r="C76" s="20">
        <v>11.091031160717179</v>
      </c>
      <c r="D76" s="20">
        <v>10.050015909258402</v>
      </c>
      <c r="E76" s="20">
        <v>9.3552514676357283</v>
      </c>
      <c r="F76" s="20">
        <v>9.0512760189851527</v>
      </c>
      <c r="G76" s="20">
        <v>8.5801552666088057</v>
      </c>
      <c r="H76" s="20">
        <v>7.9225830951196841</v>
      </c>
      <c r="I76" s="20">
        <v>9.6780417651037318</v>
      </c>
      <c r="J76" s="20">
        <v>12.135051707214679</v>
      </c>
      <c r="K76" s="20">
        <v>14.547872507384568</v>
      </c>
      <c r="L76" s="20">
        <v>16.54561364760027</v>
      </c>
      <c r="M76" s="20">
        <v>17.922469008937618</v>
      </c>
      <c r="N76" s="20">
        <v>18.668703666622129</v>
      </c>
      <c r="O76" s="20">
        <v>18.459676937567806</v>
      </c>
      <c r="P76" s="20">
        <v>17.555631022349736</v>
      </c>
      <c r="Q76" s="20">
        <v>16.828451814661662</v>
      </c>
      <c r="R76" s="20">
        <v>16.208671621204921</v>
      </c>
      <c r="S76" s="20">
        <v>15.910561529532472</v>
      </c>
      <c r="T76" s="20">
        <v>17.559960680126849</v>
      </c>
      <c r="U76" s="20">
        <v>18.800456082951825</v>
      </c>
      <c r="V76" s="20">
        <v>18.965931789272197</v>
      </c>
      <c r="W76" s="20">
        <v>18.361161665908291</v>
      </c>
      <c r="X76" s="20">
        <v>16.046501572475762</v>
      </c>
      <c r="Y76" s="20">
        <v>13.163307801463304</v>
      </c>
      <c r="Z76" s="21">
        <f t="shared" si="4"/>
        <v>346.03615601162591</v>
      </c>
      <c r="AA76" s="22">
        <v>4</v>
      </c>
      <c r="AB76" s="33">
        <f t="shared" si="5"/>
        <v>1384.1446240465036</v>
      </c>
    </row>
    <row r="77" spans="1:28" ht="15.75" x14ac:dyDescent="0.25">
      <c r="A77" s="19">
        <v>43891</v>
      </c>
      <c r="B77" s="20">
        <v>13.407348469596812</v>
      </c>
      <c r="C77" s="20">
        <v>11.815355752332092</v>
      </c>
      <c r="D77" s="20">
        <v>10.743317477662256</v>
      </c>
      <c r="E77" s="20">
        <v>10.032261341566709</v>
      </c>
      <c r="F77" s="20">
        <v>9.7294860979513729</v>
      </c>
      <c r="G77" s="20">
        <v>9.2689794293010053</v>
      </c>
      <c r="H77" s="20">
        <v>8.6441833625557258</v>
      </c>
      <c r="I77" s="20">
        <v>10.453191346481887</v>
      </c>
      <c r="J77" s="20">
        <v>12.983593993682074</v>
      </c>
      <c r="K77" s="20">
        <v>15.452961404076589</v>
      </c>
      <c r="L77" s="20">
        <v>17.493083017914785</v>
      </c>
      <c r="M77" s="20">
        <v>18.907660579014994</v>
      </c>
      <c r="N77" s="20">
        <v>19.659821407248266</v>
      </c>
      <c r="O77" s="20">
        <v>19.423543840999777</v>
      </c>
      <c r="P77" s="20">
        <v>18.481751549293811</v>
      </c>
      <c r="Q77" s="20">
        <v>17.735602682960717</v>
      </c>
      <c r="R77" s="20">
        <v>17.112462633677026</v>
      </c>
      <c r="S77" s="20">
        <v>16.857411907693965</v>
      </c>
      <c r="T77" s="20">
        <v>18.70365563972986</v>
      </c>
      <c r="U77" s="20">
        <v>20.050015416559653</v>
      </c>
      <c r="V77" s="20">
        <v>20.174677068146131</v>
      </c>
      <c r="W77" s="20">
        <v>19.462274706240606</v>
      </c>
      <c r="X77" s="20">
        <v>16.994874225270543</v>
      </c>
      <c r="Y77" s="20">
        <v>13.972613114331832</v>
      </c>
      <c r="Z77" s="21">
        <f t="shared" si="4"/>
        <v>367.56012646428849</v>
      </c>
      <c r="AA77" s="22">
        <v>5</v>
      </c>
      <c r="AB77" s="33">
        <f t="shared" si="5"/>
        <v>1837.8006323214424</v>
      </c>
    </row>
    <row r="78" spans="1:28" ht="15.75" x14ac:dyDescent="0.25">
      <c r="A78" s="19">
        <v>43922</v>
      </c>
      <c r="B78" s="20">
        <v>11.575188004621594</v>
      </c>
      <c r="C78" s="20">
        <v>10.141364486124825</v>
      </c>
      <c r="D78" s="20">
        <v>9.1630029326346367</v>
      </c>
      <c r="E78" s="20">
        <v>8.506922541302405</v>
      </c>
      <c r="F78" s="20">
        <v>8.2175431105767984</v>
      </c>
      <c r="G78" s="20">
        <v>7.761245279530165</v>
      </c>
      <c r="H78" s="20">
        <v>7.0301495033667223</v>
      </c>
      <c r="I78" s="20">
        <v>8.6842880565492422</v>
      </c>
      <c r="J78" s="20">
        <v>10.99611555846468</v>
      </c>
      <c r="K78" s="20">
        <v>13.277743583990876</v>
      </c>
      <c r="L78" s="20">
        <v>15.161993681461681</v>
      </c>
      <c r="M78" s="20">
        <v>16.456018379537042</v>
      </c>
      <c r="N78" s="20">
        <v>17.16386098316157</v>
      </c>
      <c r="O78" s="20">
        <v>16.973403558258113</v>
      </c>
      <c r="P78" s="20">
        <v>16.126326243364893</v>
      </c>
      <c r="Q78" s="20">
        <v>15.439059474000771</v>
      </c>
      <c r="R78" s="20">
        <v>14.846749707379459</v>
      </c>
      <c r="S78" s="20">
        <v>14.53642853610453</v>
      </c>
      <c r="T78" s="20">
        <v>16.071615294309595</v>
      </c>
      <c r="U78" s="20">
        <v>17.185311619116597</v>
      </c>
      <c r="V78" s="20">
        <v>17.371707751977816</v>
      </c>
      <c r="W78" s="20">
        <v>16.863602722500836</v>
      </c>
      <c r="X78" s="20">
        <v>14.745465215066851</v>
      </c>
      <c r="Y78" s="20">
        <v>12.064771542296317</v>
      </c>
      <c r="Z78" s="21">
        <f t="shared" si="4"/>
        <v>316.35987776569806</v>
      </c>
      <c r="AA78" s="22">
        <v>6</v>
      </c>
      <c r="AB78" s="33">
        <f t="shared" si="5"/>
        <v>1898.1592665941885</v>
      </c>
    </row>
    <row r="79" spans="1:28" ht="15.75" x14ac:dyDescent="0.25">
      <c r="A79" s="19">
        <v>43952</v>
      </c>
      <c r="B79" s="20">
        <v>10.173169018313548</v>
      </c>
      <c r="C79" s="20">
        <v>8.8668836536906497</v>
      </c>
      <c r="D79" s="20">
        <v>7.9612665790540049</v>
      </c>
      <c r="E79" s="20">
        <v>7.3490219033755508</v>
      </c>
      <c r="F79" s="20">
        <v>7.0707822630806376</v>
      </c>
      <c r="G79" s="20">
        <v>6.6086653459002775</v>
      </c>
      <c r="H79" s="20">
        <v>2.7963160529533084</v>
      </c>
      <c r="I79" s="20">
        <v>4.3377149297557978</v>
      </c>
      <c r="J79" s="20">
        <v>6.4910863402134211</v>
      </c>
      <c r="K79" s="20">
        <v>8.6383615891085483</v>
      </c>
      <c r="L79" s="20">
        <v>10.405369101054831</v>
      </c>
      <c r="M79" s="20">
        <v>11.606393815811252</v>
      </c>
      <c r="N79" s="20">
        <v>12.279149936652196</v>
      </c>
      <c r="O79" s="20">
        <v>12.121637685396792</v>
      </c>
      <c r="P79" s="20">
        <v>11.340997506161841</v>
      </c>
      <c r="Q79" s="20">
        <v>10.690559811007986</v>
      </c>
      <c r="R79" s="20">
        <v>10.117186668136988</v>
      </c>
      <c r="S79" s="20">
        <v>9.749110626241098</v>
      </c>
      <c r="T79" s="20">
        <v>13.948407060192437</v>
      </c>
      <c r="U79" s="20">
        <v>14.85309130734769</v>
      </c>
      <c r="V79" s="20">
        <v>15.114727869769375</v>
      </c>
      <c r="W79" s="20">
        <v>14.805147265715725</v>
      </c>
      <c r="X79" s="20">
        <v>13.002842223664537</v>
      </c>
      <c r="Y79" s="20">
        <v>10.60115028412406</v>
      </c>
      <c r="Z79" s="21">
        <f t="shared" si="4"/>
        <v>240.92903883672255</v>
      </c>
      <c r="AA79" s="22">
        <v>6</v>
      </c>
      <c r="AB79" s="33">
        <f t="shared" si="5"/>
        <v>1445.5742330203352</v>
      </c>
    </row>
    <row r="80" spans="1:28" ht="15.75" x14ac:dyDescent="0.25">
      <c r="A80" s="19">
        <v>43983</v>
      </c>
      <c r="B80" s="20">
        <v>8.455043636813631</v>
      </c>
      <c r="C80" s="20">
        <v>7.2970082882001606</v>
      </c>
      <c r="D80" s="20">
        <v>6.4793146684635552</v>
      </c>
      <c r="E80" s="20">
        <v>5.9203318049095657</v>
      </c>
      <c r="F80" s="20">
        <v>5.6566389623952276</v>
      </c>
      <c r="G80" s="20">
        <v>5.2063269056606636</v>
      </c>
      <c r="H80" s="20">
        <v>1.2931546931981828</v>
      </c>
      <c r="I80" s="20">
        <v>2.6902517822403595</v>
      </c>
      <c r="J80" s="20">
        <v>4.6365709904954784</v>
      </c>
      <c r="K80" s="20">
        <v>6.603696138131312</v>
      </c>
      <c r="L80" s="20">
        <v>8.2189876331215999</v>
      </c>
      <c r="M80" s="20">
        <v>9.3037640563098591</v>
      </c>
      <c r="N80" s="20">
        <v>9.9300234380094068</v>
      </c>
      <c r="O80" s="20">
        <v>9.8093017897824168</v>
      </c>
      <c r="P80" s="20">
        <v>9.1162189840926686</v>
      </c>
      <c r="Q80" s="20">
        <v>8.5211885748622151</v>
      </c>
      <c r="R80" s="20">
        <v>7.9818178266829989</v>
      </c>
      <c r="S80" s="20">
        <v>7.5740049548873003</v>
      </c>
      <c r="T80" s="20">
        <v>11.53054050568344</v>
      </c>
      <c r="U80" s="20">
        <v>12.228804970652114</v>
      </c>
      <c r="V80" s="20">
        <v>12.536554219873786</v>
      </c>
      <c r="W80" s="20">
        <v>12.397260488947744</v>
      </c>
      <c r="X80" s="20">
        <v>10.904046575224591</v>
      </c>
      <c r="Y80" s="20">
        <v>8.8098360669245324</v>
      </c>
      <c r="Z80" s="21">
        <f t="shared" si="4"/>
        <v>193.10068795556279</v>
      </c>
      <c r="AA80" s="22">
        <v>4</v>
      </c>
      <c r="AB80" s="33">
        <f t="shared" si="5"/>
        <v>772.40275182225116</v>
      </c>
    </row>
    <row r="81" spans="1:28" ht="15.75" x14ac:dyDescent="0.25">
      <c r="A81" s="19">
        <v>44013</v>
      </c>
      <c r="B81" s="20">
        <v>8.471255012515023</v>
      </c>
      <c r="C81" s="20">
        <v>7.3188826802945357</v>
      </c>
      <c r="D81" s="20">
        <v>6.5023311337152236</v>
      </c>
      <c r="E81" s="20">
        <v>5.9436213767930539</v>
      </c>
      <c r="F81" s="20">
        <v>5.6828684878087152</v>
      </c>
      <c r="G81" s="20">
        <v>5.234011135886945</v>
      </c>
      <c r="H81" s="20">
        <v>1.3224391339444281</v>
      </c>
      <c r="I81" s="20">
        <v>2.7221781670873142</v>
      </c>
      <c r="J81" s="20">
        <v>4.6690039128597647</v>
      </c>
      <c r="K81" s="20">
        <v>6.6367940576219624</v>
      </c>
      <c r="L81" s="20">
        <v>8.2468626040271218</v>
      </c>
      <c r="M81" s="20">
        <v>9.3280943358604205</v>
      </c>
      <c r="N81" s="20">
        <v>9.9497614581509097</v>
      </c>
      <c r="O81" s="20">
        <v>9.8235048759905581</v>
      </c>
      <c r="P81" s="20">
        <v>9.1272452402870812</v>
      </c>
      <c r="Q81" s="20">
        <v>8.5297985939447543</v>
      </c>
      <c r="R81" s="20">
        <v>7.9916815140144735</v>
      </c>
      <c r="S81" s="20">
        <v>7.5863389052131538</v>
      </c>
      <c r="T81" s="20">
        <v>11.531328122261478</v>
      </c>
      <c r="U81" s="20">
        <v>12.217243800636254</v>
      </c>
      <c r="V81" s="20">
        <v>12.528459162417064</v>
      </c>
      <c r="W81" s="20">
        <v>12.39605762390088</v>
      </c>
      <c r="X81" s="20">
        <v>10.913585609132753</v>
      </c>
      <c r="Y81" s="20">
        <v>8.8187463534684909</v>
      </c>
      <c r="Z81" s="21">
        <f t="shared" si="4"/>
        <v>193.49209329783235</v>
      </c>
      <c r="AA81" s="22">
        <v>4</v>
      </c>
      <c r="AB81" s="33">
        <f t="shared" si="5"/>
        <v>773.96837319132942</v>
      </c>
    </row>
    <row r="82" spans="1:28" ht="15.75" x14ac:dyDescent="0.25">
      <c r="A82" s="19">
        <v>44044</v>
      </c>
      <c r="B82" s="20">
        <v>8.6716368830664692</v>
      </c>
      <c r="C82" s="20">
        <v>7.5096939987936793</v>
      </c>
      <c r="D82" s="20">
        <v>6.690348994479784</v>
      </c>
      <c r="E82" s="20">
        <v>6.1296719828428436</v>
      </c>
      <c r="F82" s="20">
        <v>5.8717150476843969</v>
      </c>
      <c r="G82" s="20">
        <v>5.4402608137895143</v>
      </c>
      <c r="H82" s="20">
        <v>1.5330681729185258</v>
      </c>
      <c r="I82" s="20">
        <v>2.9339271406773264</v>
      </c>
      <c r="J82" s="20">
        <v>4.878349699430629</v>
      </c>
      <c r="K82" s="20">
        <v>6.8387173206183789</v>
      </c>
      <c r="L82" s="20">
        <v>8.4420147193697019</v>
      </c>
      <c r="M82" s="20">
        <v>9.5229155090662729</v>
      </c>
      <c r="N82" s="20">
        <v>10.140644906940764</v>
      </c>
      <c r="O82" s="20">
        <v>10.007076964926618</v>
      </c>
      <c r="P82" s="20">
        <v>9.3127569132630725</v>
      </c>
      <c r="Q82" s="20">
        <v>8.719567193246256</v>
      </c>
      <c r="R82" s="20">
        <v>8.1887651571827362</v>
      </c>
      <c r="S82" s="20">
        <v>7.8145966414612147</v>
      </c>
      <c r="T82" s="20">
        <v>11.918147010987362</v>
      </c>
      <c r="U82" s="20">
        <v>12.653505650897252</v>
      </c>
      <c r="V82" s="20">
        <v>12.92232853606496</v>
      </c>
      <c r="W82" s="20">
        <v>12.718975647437958</v>
      </c>
      <c r="X82" s="20">
        <v>11.158573575877192</v>
      </c>
      <c r="Y82" s="20">
        <v>9.0202761189981899</v>
      </c>
      <c r="Z82" s="21">
        <f t="shared" si="4"/>
        <v>199.03753460002108</v>
      </c>
      <c r="AA82" s="22">
        <v>6</v>
      </c>
      <c r="AB82" s="33">
        <f t="shared" si="5"/>
        <v>1194.2252076001264</v>
      </c>
    </row>
    <row r="83" spans="1:28" ht="15.75" x14ac:dyDescent="0.25">
      <c r="A83" s="19">
        <v>44075</v>
      </c>
      <c r="B83" s="20">
        <v>9.7473023521077522</v>
      </c>
      <c r="C83" s="20">
        <v>8.4741645675198676</v>
      </c>
      <c r="D83" s="20">
        <v>7.5890504874320612</v>
      </c>
      <c r="E83" s="20">
        <v>6.9880046090822923</v>
      </c>
      <c r="F83" s="20">
        <v>6.7147537471490075</v>
      </c>
      <c r="G83" s="20">
        <v>6.2610836980688873</v>
      </c>
      <c r="H83" s="20">
        <v>2.4279752815101574</v>
      </c>
      <c r="I83" s="20">
        <v>3.9370852077803633</v>
      </c>
      <c r="J83" s="20">
        <v>6.0417441229945439</v>
      </c>
      <c r="K83" s="20">
        <v>8.1458931803352641</v>
      </c>
      <c r="L83" s="20">
        <v>9.8744256167216946</v>
      </c>
      <c r="M83" s="20">
        <v>11.046461258162822</v>
      </c>
      <c r="N83" s="20">
        <v>11.706433775154473</v>
      </c>
      <c r="O83" s="20">
        <v>11.553895972271448</v>
      </c>
      <c r="P83" s="20">
        <v>10.793635490081925</v>
      </c>
      <c r="Q83" s="20">
        <v>10.156847197264952</v>
      </c>
      <c r="R83" s="20">
        <v>9.5939055670968187</v>
      </c>
      <c r="S83" s="20">
        <v>9.2251550360145131</v>
      </c>
      <c r="T83" s="20">
        <v>13.409795413899054</v>
      </c>
      <c r="U83" s="20">
        <v>14.275183077564776</v>
      </c>
      <c r="V83" s="20">
        <v>14.536439767927696</v>
      </c>
      <c r="W83" s="20">
        <v>14.248141589098758</v>
      </c>
      <c r="X83" s="20">
        <v>12.498059038038313</v>
      </c>
      <c r="Y83" s="20">
        <v>10.154712220014364</v>
      </c>
      <c r="Z83" s="21">
        <f t="shared" si="4"/>
        <v>229.40014827329182</v>
      </c>
      <c r="AA83" s="22">
        <v>4</v>
      </c>
      <c r="AB83" s="33">
        <f t="shared" si="5"/>
        <v>917.60059309316728</v>
      </c>
    </row>
    <row r="84" spans="1:28" ht="15.75" x14ac:dyDescent="0.25">
      <c r="A84" s="19">
        <v>44105</v>
      </c>
      <c r="B84" s="20">
        <v>10.777950565819083</v>
      </c>
      <c r="C84" s="20">
        <v>9.4190676994479503</v>
      </c>
      <c r="D84" s="20">
        <v>8.4840202605591806</v>
      </c>
      <c r="E84" s="20">
        <v>7.8552495239270641</v>
      </c>
      <c r="F84" s="20">
        <v>7.575263559337067</v>
      </c>
      <c r="G84" s="20">
        <v>7.1209910206436682</v>
      </c>
      <c r="H84" s="20">
        <v>3.3412065024088484</v>
      </c>
      <c r="I84" s="20">
        <v>4.9307721771357151</v>
      </c>
      <c r="J84" s="20">
        <v>7.1499682582406763</v>
      </c>
      <c r="K84" s="20">
        <v>9.3500733556196778</v>
      </c>
      <c r="L84" s="20">
        <v>11.160307485095906</v>
      </c>
      <c r="M84" s="20">
        <v>12.39744787177213</v>
      </c>
      <c r="N84" s="20">
        <v>13.079725848329815</v>
      </c>
      <c r="O84" s="20">
        <v>12.902923681273499</v>
      </c>
      <c r="P84" s="20">
        <v>12.091060850105848</v>
      </c>
      <c r="Q84" s="20">
        <v>11.424972538479985</v>
      </c>
      <c r="R84" s="20">
        <v>10.846846981628524</v>
      </c>
      <c r="S84" s="20">
        <v>10.514128498141623</v>
      </c>
      <c r="T84" s="20">
        <v>14.890796780383667</v>
      </c>
      <c r="U84" s="20">
        <v>15.893826925389973</v>
      </c>
      <c r="V84" s="20">
        <v>16.116559468993877</v>
      </c>
      <c r="W84" s="20">
        <v>15.7080831720085</v>
      </c>
      <c r="X84" s="20">
        <v>13.76107677932773</v>
      </c>
      <c r="Y84" s="20">
        <v>11.233243973697277</v>
      </c>
      <c r="Z84" s="21">
        <f t="shared" si="4"/>
        <v>258.02556377776727</v>
      </c>
      <c r="AA84" s="22">
        <v>4</v>
      </c>
      <c r="AB84" s="33">
        <f t="shared" si="5"/>
        <v>1032.1022551110691</v>
      </c>
    </row>
    <row r="85" spans="1:28" ht="15.75" x14ac:dyDescent="0.25">
      <c r="A85" s="19">
        <v>44136</v>
      </c>
      <c r="B85" s="20">
        <v>11.154978482684943</v>
      </c>
      <c r="C85" s="20">
        <v>9.7496909658741728</v>
      </c>
      <c r="D85" s="20">
        <v>8.783449436142476</v>
      </c>
      <c r="E85" s="20">
        <v>8.1337093673917309</v>
      </c>
      <c r="F85" s="20">
        <v>7.8405496979979219</v>
      </c>
      <c r="G85" s="20">
        <v>7.3578451727561003</v>
      </c>
      <c r="H85" s="20">
        <v>3.6158630681038417</v>
      </c>
      <c r="I85" s="20">
        <v>5.2579715410084091</v>
      </c>
      <c r="J85" s="20">
        <v>7.5569726803394133</v>
      </c>
      <c r="K85" s="20">
        <v>9.837148693610331</v>
      </c>
      <c r="L85" s="20">
        <v>11.71940121289694</v>
      </c>
      <c r="M85" s="20">
        <v>13.002166924463538</v>
      </c>
      <c r="N85" s="20">
        <v>13.715212714632692</v>
      </c>
      <c r="O85" s="20">
        <v>13.540882041525791</v>
      </c>
      <c r="P85" s="20">
        <v>12.701503588760445</v>
      </c>
      <c r="Q85" s="20">
        <v>12.010742756059727</v>
      </c>
      <c r="R85" s="20">
        <v>11.406351229456781</v>
      </c>
      <c r="S85" s="20">
        <v>11.040716746181523</v>
      </c>
      <c r="T85" s="20">
        <v>15.30460973187342</v>
      </c>
      <c r="U85" s="20">
        <v>16.323316950497059</v>
      </c>
      <c r="V85" s="20">
        <v>16.577206387653028</v>
      </c>
      <c r="W85" s="20">
        <v>16.194158751407038</v>
      </c>
      <c r="X85" s="20">
        <v>14.220928192109639</v>
      </c>
      <c r="Y85" s="20">
        <v>11.63298781153307</v>
      </c>
      <c r="Z85" s="21">
        <f t="shared" si="4"/>
        <v>268.67836414496003</v>
      </c>
      <c r="AA85" s="22">
        <v>5</v>
      </c>
      <c r="AB85" s="33">
        <f t="shared" si="5"/>
        <v>1343.3918207248003</v>
      </c>
    </row>
    <row r="86" spans="1:28" ht="16.5" thickBot="1" x14ac:dyDescent="0.3">
      <c r="A86" s="24">
        <v>44166</v>
      </c>
      <c r="B86" s="25">
        <v>14.475855756175328</v>
      </c>
      <c r="C86" s="25">
        <v>12.787517676450886</v>
      </c>
      <c r="D86" s="25">
        <v>11.653434466220094</v>
      </c>
      <c r="E86" s="25">
        <v>10.902661344516911</v>
      </c>
      <c r="F86" s="25">
        <v>10.585301045797344</v>
      </c>
      <c r="G86" s="25">
        <v>10.104451914241547</v>
      </c>
      <c r="H86" s="25">
        <v>9.5551389601230063</v>
      </c>
      <c r="I86" s="25">
        <v>11.468825477475828</v>
      </c>
      <c r="J86" s="25">
        <v>14.146822222984952</v>
      </c>
      <c r="K86" s="25">
        <v>16.754244862698734</v>
      </c>
      <c r="L86" s="25">
        <v>18.908894949657814</v>
      </c>
      <c r="M86" s="25">
        <v>20.405509437032784</v>
      </c>
      <c r="N86" s="25">
        <v>21.197018187978479</v>
      </c>
      <c r="O86" s="25">
        <v>20.942171596571406</v>
      </c>
      <c r="P86" s="25">
        <v>19.94206094887226</v>
      </c>
      <c r="Q86" s="25">
        <v>19.153056783187374</v>
      </c>
      <c r="R86" s="25">
        <v>18.497298690038633</v>
      </c>
      <c r="S86" s="25">
        <v>18.243234022134295</v>
      </c>
      <c r="T86" s="25">
        <v>20.139001424128402</v>
      </c>
      <c r="U86" s="25">
        <v>21.587965164598337</v>
      </c>
      <c r="V86" s="25">
        <v>21.708131705921623</v>
      </c>
      <c r="W86" s="25">
        <v>20.928533857123057</v>
      </c>
      <c r="X86" s="25">
        <v>18.294273146187074</v>
      </c>
      <c r="Y86" s="25">
        <v>15.082601139795234</v>
      </c>
      <c r="Z86" s="26">
        <f t="shared" si="4"/>
        <v>397.46400477991148</v>
      </c>
      <c r="AA86" s="27">
        <v>6</v>
      </c>
      <c r="AB86" s="28">
        <f t="shared" si="5"/>
        <v>2384.784028679469</v>
      </c>
    </row>
    <row r="87" spans="1:28" ht="16.5" thickBot="1" x14ac:dyDescent="0.3">
      <c r="A87" s="4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7"/>
      <c r="AB87" s="38"/>
    </row>
    <row r="88" spans="1:28" ht="16.5" thickBot="1" x14ac:dyDescent="0.3">
      <c r="A88" s="7" t="s">
        <v>32</v>
      </c>
      <c r="B88" s="2"/>
      <c r="C88" s="2"/>
      <c r="D88" s="2"/>
      <c r="E88" s="3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37"/>
      <c r="AB88" s="38"/>
    </row>
    <row r="89" spans="1:28" ht="16.5" thickBot="1" x14ac:dyDescent="0.3">
      <c r="A89" s="4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41"/>
      <c r="AA89" s="37"/>
      <c r="AB89" s="38"/>
    </row>
    <row r="90" spans="1:28" ht="15.95" customHeight="1" thickBot="1" x14ac:dyDescent="0.25">
      <c r="A90" s="11" t="s">
        <v>3</v>
      </c>
      <c r="B90" s="12" t="s">
        <v>4</v>
      </c>
      <c r="C90" s="12" t="s">
        <v>5</v>
      </c>
      <c r="D90" s="12" t="s">
        <v>6</v>
      </c>
      <c r="E90" s="12" t="s">
        <v>7</v>
      </c>
      <c r="F90" s="12" t="s">
        <v>8</v>
      </c>
      <c r="G90" s="12" t="s">
        <v>9</v>
      </c>
      <c r="H90" s="12" t="s">
        <v>10</v>
      </c>
      <c r="I90" s="12" t="s">
        <v>11</v>
      </c>
      <c r="J90" s="12" t="s">
        <v>12</v>
      </c>
      <c r="K90" s="12" t="s">
        <v>13</v>
      </c>
      <c r="L90" s="12" t="s">
        <v>14</v>
      </c>
      <c r="M90" s="12" t="s">
        <v>15</v>
      </c>
      <c r="N90" s="12" t="s">
        <v>16</v>
      </c>
      <c r="O90" s="12" t="s">
        <v>17</v>
      </c>
      <c r="P90" s="12" t="s">
        <v>18</v>
      </c>
      <c r="Q90" s="12" t="s">
        <v>19</v>
      </c>
      <c r="R90" s="12" t="s">
        <v>20</v>
      </c>
      <c r="S90" s="12" t="s">
        <v>21</v>
      </c>
      <c r="T90" s="12" t="s">
        <v>22</v>
      </c>
      <c r="U90" s="12" t="s">
        <v>23</v>
      </c>
      <c r="V90" s="12" t="s">
        <v>24</v>
      </c>
      <c r="W90" s="12" t="s">
        <v>25</v>
      </c>
      <c r="X90" s="12" t="s">
        <v>26</v>
      </c>
      <c r="Y90" s="12" t="s">
        <v>27</v>
      </c>
      <c r="Z90" s="12" t="s">
        <v>28</v>
      </c>
      <c r="AA90" s="12" t="s">
        <v>29</v>
      </c>
      <c r="AB90" s="13"/>
    </row>
    <row r="91" spans="1:28" ht="15.75" x14ac:dyDescent="0.25">
      <c r="A91" s="14">
        <v>43466</v>
      </c>
      <c r="B91" s="15">
        <v>15.643637933488701</v>
      </c>
      <c r="C91" s="15">
        <v>13.897552671699376</v>
      </c>
      <c r="D91" s="15">
        <v>13.334526597241272</v>
      </c>
      <c r="E91" s="15">
        <v>13.242960891719974</v>
      </c>
      <c r="F91" s="15">
        <v>13.058977062100769</v>
      </c>
      <c r="G91" s="15">
        <v>12.8963623875891</v>
      </c>
      <c r="H91" s="15">
        <v>7.8013990045381583</v>
      </c>
      <c r="I91" s="15">
        <v>10.308285994272023</v>
      </c>
      <c r="J91" s="15">
        <v>13.164036400058396</v>
      </c>
      <c r="K91" s="15">
        <v>15.734709215250746</v>
      </c>
      <c r="L91" s="15">
        <v>17.848900147936774</v>
      </c>
      <c r="M91" s="15">
        <v>19.619731260531111</v>
      </c>
      <c r="N91" s="15">
        <v>20.06192816183885</v>
      </c>
      <c r="O91" s="15">
        <v>18.959187384170519</v>
      </c>
      <c r="P91" s="15">
        <v>17.344444941908485</v>
      </c>
      <c r="Q91" s="15">
        <v>16.880467807569552</v>
      </c>
      <c r="R91" s="15">
        <v>16.466336605357206</v>
      </c>
      <c r="S91" s="15">
        <v>15.434675059566999</v>
      </c>
      <c r="T91" s="15">
        <v>25.366471720053703</v>
      </c>
      <c r="U91" s="15">
        <v>27.667158351269414</v>
      </c>
      <c r="V91" s="15">
        <v>26.877374768931659</v>
      </c>
      <c r="W91" s="15">
        <v>24.584393325137452</v>
      </c>
      <c r="X91" s="15">
        <v>20.420693179430693</v>
      </c>
      <c r="Y91" s="15">
        <v>12.116101907141871</v>
      </c>
      <c r="Z91" s="16">
        <f>SUM(B91:Y91)</f>
        <v>408.73031277880278</v>
      </c>
      <c r="AA91" s="17">
        <v>1</v>
      </c>
      <c r="AB91" s="18">
        <f>+Z91*AA91</f>
        <v>408.73031277880278</v>
      </c>
    </row>
    <row r="92" spans="1:28" ht="15.75" x14ac:dyDescent="0.25">
      <c r="A92" s="19">
        <v>43497</v>
      </c>
      <c r="B92" s="20">
        <v>15.217012317475753</v>
      </c>
      <c r="C92" s="20">
        <v>13.369471745840855</v>
      </c>
      <c r="D92" s="20">
        <v>12.649264678469656</v>
      </c>
      <c r="E92" s="20">
        <v>12.377264968803345</v>
      </c>
      <c r="F92" s="20">
        <v>12.031278626410433</v>
      </c>
      <c r="G92" s="20">
        <v>12.042652030182218</v>
      </c>
      <c r="H92" s="20">
        <v>7.6396341465928401</v>
      </c>
      <c r="I92" s="20">
        <v>10.330171549077072</v>
      </c>
      <c r="J92" s="20">
        <v>13.384309731154723</v>
      </c>
      <c r="K92" s="20">
        <v>16.0840724661794</v>
      </c>
      <c r="L92" s="20">
        <v>17.480999572328898</v>
      </c>
      <c r="M92" s="20">
        <v>18.923356568266634</v>
      </c>
      <c r="N92" s="20">
        <v>18.863545159058148</v>
      </c>
      <c r="O92" s="20">
        <v>18.192513065093642</v>
      </c>
      <c r="P92" s="20">
        <v>17.049697105149235</v>
      </c>
      <c r="Q92" s="20">
        <v>16.415494359569827</v>
      </c>
      <c r="R92" s="20">
        <v>15.596167737882766</v>
      </c>
      <c r="S92" s="20">
        <v>15.662787267211783</v>
      </c>
      <c r="T92" s="20">
        <v>25.123719248574368</v>
      </c>
      <c r="U92" s="20">
        <v>27.531374360469449</v>
      </c>
      <c r="V92" s="20">
        <v>27.329321725836188</v>
      </c>
      <c r="W92" s="20">
        <v>24.71362055793875</v>
      </c>
      <c r="X92" s="20">
        <v>20.29309951417255</v>
      </c>
      <c r="Y92" s="20">
        <v>12.152694008865101</v>
      </c>
      <c r="Z92" s="21">
        <f t="shared" ref="Z92:Z114" si="6">SUM(B92:Y92)</f>
        <v>400.45352251060359</v>
      </c>
      <c r="AA92" s="22">
        <v>0</v>
      </c>
      <c r="AB92" s="23">
        <f>+Z92*AA92</f>
        <v>0</v>
      </c>
    </row>
    <row r="93" spans="1:28" ht="15.75" x14ac:dyDescent="0.25">
      <c r="A93" s="19">
        <v>43525</v>
      </c>
      <c r="B93" s="20">
        <v>16.07668783552214</v>
      </c>
      <c r="C93" s="20">
        <v>14.616764591597416</v>
      </c>
      <c r="D93" s="20">
        <v>13.850622979876828</v>
      </c>
      <c r="E93" s="20">
        <v>13.162833047952827</v>
      </c>
      <c r="F93" s="20">
        <v>13.395674888599128</v>
      </c>
      <c r="G93" s="20">
        <v>14.146077536437602</v>
      </c>
      <c r="H93" s="20">
        <v>8.9812236507057648</v>
      </c>
      <c r="I93" s="20">
        <v>11.369252853722273</v>
      </c>
      <c r="J93" s="20">
        <v>14.091224607264255</v>
      </c>
      <c r="K93" s="20">
        <v>17.117345535046717</v>
      </c>
      <c r="L93" s="20">
        <v>18.810119347844669</v>
      </c>
      <c r="M93" s="20">
        <v>20.865244847541717</v>
      </c>
      <c r="N93" s="20">
        <v>20.665216508829346</v>
      </c>
      <c r="O93" s="20">
        <v>20.00185132788085</v>
      </c>
      <c r="P93" s="20">
        <v>18.950880057113636</v>
      </c>
      <c r="Q93" s="20">
        <v>18.295768164590093</v>
      </c>
      <c r="R93" s="20">
        <v>17.961399165097575</v>
      </c>
      <c r="S93" s="20">
        <v>16.891879315744134</v>
      </c>
      <c r="T93" s="20">
        <v>26.812924497011348</v>
      </c>
      <c r="U93" s="20">
        <v>29.053218371978517</v>
      </c>
      <c r="V93" s="20">
        <v>28.421441701376516</v>
      </c>
      <c r="W93" s="20">
        <v>25.9902663328097</v>
      </c>
      <c r="X93" s="20">
        <v>21.304941646574179</v>
      </c>
      <c r="Y93" s="20">
        <v>12.952708509773334</v>
      </c>
      <c r="Z93" s="21">
        <f t="shared" si="6"/>
        <v>433.78556732089061</v>
      </c>
      <c r="AA93" s="22">
        <v>1</v>
      </c>
      <c r="AB93" s="23">
        <f t="shared" ref="AB93:AB114" si="7">+Z93*AA93</f>
        <v>433.78556732089061</v>
      </c>
    </row>
    <row r="94" spans="1:28" ht="15.75" x14ac:dyDescent="0.25">
      <c r="A94" s="19">
        <v>43556</v>
      </c>
      <c r="B94" s="20">
        <v>13.647733180436859</v>
      </c>
      <c r="C94" s="20">
        <v>12.35279225331734</v>
      </c>
      <c r="D94" s="20">
        <v>11.463956192287078</v>
      </c>
      <c r="E94" s="20">
        <v>10.80512585509106</v>
      </c>
      <c r="F94" s="20">
        <v>10.387087642033336</v>
      </c>
      <c r="G94" s="20">
        <v>10.58908132194987</v>
      </c>
      <c r="H94" s="20">
        <v>5.6924765966763715</v>
      </c>
      <c r="I94" s="20">
        <v>7.7213659648747424</v>
      </c>
      <c r="J94" s="20">
        <v>10.233009517571396</v>
      </c>
      <c r="K94" s="20">
        <v>12.634027950807187</v>
      </c>
      <c r="L94" s="20">
        <v>14.687145213168144</v>
      </c>
      <c r="M94" s="20">
        <v>16.185765756385337</v>
      </c>
      <c r="N94" s="20">
        <v>15.726929876270148</v>
      </c>
      <c r="O94" s="20">
        <v>14.995338408668893</v>
      </c>
      <c r="P94" s="20">
        <v>14.094364539789972</v>
      </c>
      <c r="Q94" s="20">
        <v>13.386925715452684</v>
      </c>
      <c r="R94" s="20">
        <v>12.613791371402876</v>
      </c>
      <c r="S94" s="20">
        <v>12.939519599370961</v>
      </c>
      <c r="T94" s="20">
        <v>22.349758577295901</v>
      </c>
      <c r="U94" s="20">
        <v>24.604019341589208</v>
      </c>
      <c r="V94" s="20">
        <v>23.611431652193367</v>
      </c>
      <c r="W94" s="20">
        <v>21.580636018311864</v>
      </c>
      <c r="X94" s="20">
        <v>17.72387519846966</v>
      </c>
      <c r="Y94" s="20">
        <v>11.31282175291804</v>
      </c>
      <c r="Z94" s="21">
        <f t="shared" si="6"/>
        <v>341.33897949633229</v>
      </c>
      <c r="AA94" s="22">
        <v>0</v>
      </c>
      <c r="AB94" s="23">
        <f t="shared" si="7"/>
        <v>0</v>
      </c>
    </row>
    <row r="95" spans="1:28" ht="15.75" x14ac:dyDescent="0.25">
      <c r="A95" s="19">
        <v>43586</v>
      </c>
      <c r="B95" s="20">
        <v>13.523295319253254</v>
      </c>
      <c r="C95" s="20">
        <v>12.63340264542267</v>
      </c>
      <c r="D95" s="20">
        <v>11.837878861119293</v>
      </c>
      <c r="E95" s="20">
        <v>11.387102837060517</v>
      </c>
      <c r="F95" s="20">
        <v>11.247440673789839</v>
      </c>
      <c r="G95" s="20">
        <v>10.888669650948422</v>
      </c>
      <c r="H95" s="20">
        <v>5.2938791087701205</v>
      </c>
      <c r="I95" s="20">
        <v>8.494165979614241</v>
      </c>
      <c r="J95" s="20">
        <v>11.111388744714397</v>
      </c>
      <c r="K95" s="20">
        <v>13.335218306438264</v>
      </c>
      <c r="L95" s="20">
        <v>15.420113619263155</v>
      </c>
      <c r="M95" s="20">
        <v>16.747122758119964</v>
      </c>
      <c r="N95" s="20">
        <v>16.727845219578434</v>
      </c>
      <c r="O95" s="20">
        <v>16.445772848154526</v>
      </c>
      <c r="P95" s="20">
        <v>15.459737337807134</v>
      </c>
      <c r="Q95" s="20">
        <v>14.494708078723008</v>
      </c>
      <c r="R95" s="20">
        <v>13.547710077238818</v>
      </c>
      <c r="S95" s="20">
        <v>13.107967438149302</v>
      </c>
      <c r="T95" s="20">
        <v>22.669369837618724</v>
      </c>
      <c r="U95" s="20">
        <v>24.80876016924018</v>
      </c>
      <c r="V95" s="20">
        <v>23.962945728067886</v>
      </c>
      <c r="W95" s="20">
        <v>21.95762193848941</v>
      </c>
      <c r="X95" s="20">
        <v>18.154337297431208</v>
      </c>
      <c r="Y95" s="20">
        <v>11.342960127308046</v>
      </c>
      <c r="Z95" s="21">
        <f t="shared" si="6"/>
        <v>354.59941460232079</v>
      </c>
      <c r="AA95" s="22">
        <v>0</v>
      </c>
      <c r="AB95" s="23">
        <f t="shared" si="7"/>
        <v>0</v>
      </c>
    </row>
    <row r="96" spans="1:28" ht="15.75" x14ac:dyDescent="0.25">
      <c r="A96" s="19">
        <v>43617</v>
      </c>
      <c r="B96" s="20">
        <v>7.3974484813223533</v>
      </c>
      <c r="C96" s="20">
        <v>6.4507351173853245</v>
      </c>
      <c r="D96" s="20">
        <v>5.576593963341967</v>
      </c>
      <c r="E96" s="20">
        <v>5.2460491592285834</v>
      </c>
      <c r="F96" s="20">
        <v>5.5030793108837166</v>
      </c>
      <c r="G96" s="20">
        <v>5.4652091880345566</v>
      </c>
      <c r="H96" s="20">
        <v>0.29900118317684843</v>
      </c>
      <c r="I96" s="20">
        <v>2.7525181556986453</v>
      </c>
      <c r="J96" s="20">
        <v>3.9456876060326422</v>
      </c>
      <c r="K96" s="20">
        <v>5.342097185027427</v>
      </c>
      <c r="L96" s="20">
        <v>6.0772181106069922</v>
      </c>
      <c r="M96" s="20">
        <v>7.1784056640130061</v>
      </c>
      <c r="N96" s="20">
        <v>7.0491268522178459</v>
      </c>
      <c r="O96" s="20">
        <v>6.4796896025391035</v>
      </c>
      <c r="P96" s="20">
        <v>5.9973895299901443</v>
      </c>
      <c r="Q96" s="20">
        <v>6.2732319050168996</v>
      </c>
      <c r="R96" s="20">
        <v>4.946632455179838</v>
      </c>
      <c r="S96" s="20">
        <v>3.9410956294075703</v>
      </c>
      <c r="T96" s="20">
        <v>12.167408147695525</v>
      </c>
      <c r="U96" s="20">
        <v>13.94812551179453</v>
      </c>
      <c r="V96" s="20">
        <v>13.515363931233523</v>
      </c>
      <c r="W96" s="20">
        <v>12.165883580678155</v>
      </c>
      <c r="X96" s="20">
        <v>9.8803675648914648</v>
      </c>
      <c r="Y96" s="20">
        <v>4.9544915976365687</v>
      </c>
      <c r="Z96" s="21">
        <f t="shared" si="6"/>
        <v>162.55284943303323</v>
      </c>
      <c r="AA96" s="22">
        <v>2</v>
      </c>
      <c r="AB96" s="23">
        <f t="shared" si="7"/>
        <v>325.10569886606646</v>
      </c>
    </row>
    <row r="97" spans="1:28" ht="15.75" x14ac:dyDescent="0.25">
      <c r="A97" s="19">
        <v>43647</v>
      </c>
      <c r="B97" s="20">
        <v>8.2178334897804355</v>
      </c>
      <c r="C97" s="20">
        <v>7.7145008903336389</v>
      </c>
      <c r="D97" s="20">
        <v>6.8352530001733811</v>
      </c>
      <c r="E97" s="20">
        <v>6.7367313710163224</v>
      </c>
      <c r="F97" s="20">
        <v>6.0404435508268648</v>
      </c>
      <c r="G97" s="20">
        <v>6.933229021485861</v>
      </c>
      <c r="H97" s="20">
        <v>2.1512516286229229</v>
      </c>
      <c r="I97" s="20">
        <v>3.8989247722719327</v>
      </c>
      <c r="J97" s="20">
        <v>5.902379814171681</v>
      </c>
      <c r="K97" s="20">
        <v>8.0148383291649097</v>
      </c>
      <c r="L97" s="20">
        <v>9.1442074935463609</v>
      </c>
      <c r="M97" s="20">
        <v>10.120975780142764</v>
      </c>
      <c r="N97" s="20">
        <v>9.6662376759465474</v>
      </c>
      <c r="O97" s="20">
        <v>9.0552181122604551</v>
      </c>
      <c r="P97" s="20">
        <v>8.612412450201937</v>
      </c>
      <c r="Q97" s="20">
        <v>7.2193506802911642</v>
      </c>
      <c r="R97" s="20">
        <v>6.7648325116868122</v>
      </c>
      <c r="S97" s="20">
        <v>6.2371123245021067</v>
      </c>
      <c r="T97" s="20">
        <v>13.979977300701222</v>
      </c>
      <c r="U97" s="20">
        <v>15.98553577182345</v>
      </c>
      <c r="V97" s="20">
        <v>14.553859001018971</v>
      </c>
      <c r="W97" s="20">
        <v>12.914522106857419</v>
      </c>
      <c r="X97" s="20">
        <v>11.016574195868628</v>
      </c>
      <c r="Y97" s="20">
        <v>4.8111020904587392</v>
      </c>
      <c r="Z97" s="21">
        <f t="shared" si="6"/>
        <v>202.52730336315457</v>
      </c>
      <c r="AA97" s="22">
        <v>1</v>
      </c>
      <c r="AB97" s="23">
        <f t="shared" si="7"/>
        <v>202.52730336315457</v>
      </c>
    </row>
    <row r="98" spans="1:28" ht="15.75" x14ac:dyDescent="0.25">
      <c r="A98" s="19">
        <v>43678</v>
      </c>
      <c r="B98" s="20">
        <v>9.4891419614367187</v>
      </c>
      <c r="C98" s="20">
        <v>8.7295214898328091</v>
      </c>
      <c r="D98" s="20">
        <v>8.455043449051967</v>
      </c>
      <c r="E98" s="20">
        <v>7.4328268362159733</v>
      </c>
      <c r="F98" s="20">
        <v>7.7856607221533771</v>
      </c>
      <c r="G98" s="20">
        <v>7.3963627813488131</v>
      </c>
      <c r="H98" s="20">
        <v>1.882142226005918</v>
      </c>
      <c r="I98" s="20">
        <v>3.5511461954029855</v>
      </c>
      <c r="J98" s="20">
        <v>5.4461873163487553</v>
      </c>
      <c r="K98" s="20">
        <v>7.2428843903178617</v>
      </c>
      <c r="L98" s="20">
        <v>8.3674732955355964</v>
      </c>
      <c r="M98" s="20">
        <v>9.3584231564584144</v>
      </c>
      <c r="N98" s="20">
        <v>9.4008097453030004</v>
      </c>
      <c r="O98" s="20">
        <v>8.7830306104464952</v>
      </c>
      <c r="P98" s="20">
        <v>8.1115446967578677</v>
      </c>
      <c r="Q98" s="20">
        <v>7.5459913528523188</v>
      </c>
      <c r="R98" s="20">
        <v>6.9056356473922094</v>
      </c>
      <c r="S98" s="20">
        <v>6.4067566169944641</v>
      </c>
      <c r="T98" s="20">
        <v>14.550555510193362</v>
      </c>
      <c r="U98" s="20">
        <v>16.567216007091403</v>
      </c>
      <c r="V98" s="20">
        <v>15.820638677730379</v>
      </c>
      <c r="W98" s="20">
        <v>14.77519960101391</v>
      </c>
      <c r="X98" s="20">
        <v>12.175834986757529</v>
      </c>
      <c r="Y98" s="20">
        <v>5.7115286889591559</v>
      </c>
      <c r="Z98" s="21">
        <f t="shared" si="6"/>
        <v>211.89155596160134</v>
      </c>
      <c r="AA98" s="22">
        <v>1</v>
      </c>
      <c r="AB98" s="23">
        <f t="shared" si="7"/>
        <v>211.89155596160134</v>
      </c>
    </row>
    <row r="99" spans="1:28" ht="15.75" x14ac:dyDescent="0.25">
      <c r="A99" s="19">
        <v>43709</v>
      </c>
      <c r="B99" s="20">
        <v>10.871828939153456</v>
      </c>
      <c r="C99" s="20">
        <v>9.5408377354628051</v>
      </c>
      <c r="D99" s="20">
        <v>9.2322404667936908</v>
      </c>
      <c r="E99" s="20">
        <v>9.0399232423239937</v>
      </c>
      <c r="F99" s="20">
        <v>9.2063818709822165</v>
      </c>
      <c r="G99" s="20">
        <v>9.5334315866431538</v>
      </c>
      <c r="H99" s="20">
        <v>3.4124173478537791</v>
      </c>
      <c r="I99" s="20">
        <v>5.1133836295853285</v>
      </c>
      <c r="J99" s="20">
        <v>7.2100837566294658</v>
      </c>
      <c r="K99" s="20">
        <v>9.5504616461445622</v>
      </c>
      <c r="L99" s="20">
        <v>10.413121340920377</v>
      </c>
      <c r="M99" s="20">
        <v>11.427008480662586</v>
      </c>
      <c r="N99" s="20">
        <v>11.299933233448847</v>
      </c>
      <c r="O99" s="20">
        <v>10.68826936786698</v>
      </c>
      <c r="P99" s="20">
        <v>10.346198401652494</v>
      </c>
      <c r="Q99" s="20">
        <v>10.008206814408346</v>
      </c>
      <c r="R99" s="20">
        <v>8.3954015660038621</v>
      </c>
      <c r="S99" s="20">
        <v>7.774479374355586</v>
      </c>
      <c r="T99" s="20">
        <v>16.157699988584611</v>
      </c>
      <c r="U99" s="20">
        <v>18.595501241064632</v>
      </c>
      <c r="V99" s="20">
        <v>18.203812433178612</v>
      </c>
      <c r="W99" s="20">
        <v>16.711434354810258</v>
      </c>
      <c r="X99" s="20">
        <v>14.137468760717027</v>
      </c>
      <c r="Y99" s="20">
        <v>7.8178074988117956</v>
      </c>
      <c r="Z99" s="21">
        <f t="shared" si="6"/>
        <v>254.68733307805846</v>
      </c>
      <c r="AA99" s="22">
        <v>0</v>
      </c>
      <c r="AB99" s="23">
        <f t="shared" si="7"/>
        <v>0</v>
      </c>
    </row>
    <row r="100" spans="1:28" ht="15.75" x14ac:dyDescent="0.25">
      <c r="A100" s="19">
        <v>43739</v>
      </c>
      <c r="B100" s="20">
        <v>10.26535351594729</v>
      </c>
      <c r="C100" s="20">
        <v>9.0166385330799592</v>
      </c>
      <c r="D100" s="20">
        <v>8.466891292495653</v>
      </c>
      <c r="E100" s="20">
        <v>7.8255783334823121</v>
      </c>
      <c r="F100" s="20">
        <v>8.0496683047541886</v>
      </c>
      <c r="G100" s="20">
        <v>8.2832187877624399</v>
      </c>
      <c r="H100" s="20">
        <v>3.5347464246175022</v>
      </c>
      <c r="I100" s="20">
        <v>4.7380976112198852</v>
      </c>
      <c r="J100" s="20">
        <v>6.7678711574669137</v>
      </c>
      <c r="K100" s="20">
        <v>8.6776505684093337</v>
      </c>
      <c r="L100" s="20">
        <v>10.269895329306387</v>
      </c>
      <c r="M100" s="20">
        <v>11.691173156402051</v>
      </c>
      <c r="N100" s="20">
        <v>12.219057777818563</v>
      </c>
      <c r="O100" s="20">
        <v>11.101999261801879</v>
      </c>
      <c r="P100" s="20">
        <v>10.347877485722229</v>
      </c>
      <c r="Q100" s="20">
        <v>10.11997893078297</v>
      </c>
      <c r="R100" s="20">
        <v>9.4827260181430901</v>
      </c>
      <c r="S100" s="20">
        <v>9.2509040621792664</v>
      </c>
      <c r="T100" s="20">
        <v>16.867498760458822</v>
      </c>
      <c r="U100" s="20">
        <v>18.719187418076665</v>
      </c>
      <c r="V100" s="20">
        <v>18.289212934901123</v>
      </c>
      <c r="W100" s="20">
        <v>17.04216345064426</v>
      </c>
      <c r="X100" s="20">
        <v>14.100271961307648</v>
      </c>
      <c r="Y100" s="20">
        <v>8.8061052224036516</v>
      </c>
      <c r="Z100" s="21">
        <f t="shared" si="6"/>
        <v>253.9337662991841</v>
      </c>
      <c r="AA100" s="22">
        <v>1</v>
      </c>
      <c r="AB100" s="23">
        <f t="shared" si="7"/>
        <v>253.9337662991841</v>
      </c>
    </row>
    <row r="101" spans="1:28" ht="15.75" x14ac:dyDescent="0.25">
      <c r="A101" s="19">
        <v>43770</v>
      </c>
      <c r="B101" s="20">
        <v>12.769505802909059</v>
      </c>
      <c r="C101" s="20">
        <v>11.789492037470026</v>
      </c>
      <c r="D101" s="20">
        <v>11.218126567476105</v>
      </c>
      <c r="E101" s="20">
        <v>10.975043389730963</v>
      </c>
      <c r="F101" s="20">
        <v>10.478713955637637</v>
      </c>
      <c r="G101" s="20">
        <v>10.079697144981658</v>
      </c>
      <c r="H101" s="20">
        <v>4.9070095725868512</v>
      </c>
      <c r="I101" s="20">
        <v>6.1266569460354035</v>
      </c>
      <c r="J101" s="20">
        <v>8.2266545059434648</v>
      </c>
      <c r="K101" s="20">
        <v>10.19663129904729</v>
      </c>
      <c r="L101" s="20">
        <v>11.641585199357145</v>
      </c>
      <c r="M101" s="20">
        <v>12.8996785055526</v>
      </c>
      <c r="N101" s="20">
        <v>12.884433717267846</v>
      </c>
      <c r="O101" s="20">
        <v>12.402897309392472</v>
      </c>
      <c r="P101" s="20">
        <v>11.909708199284232</v>
      </c>
      <c r="Q101" s="20">
        <v>11.918146315279358</v>
      </c>
      <c r="R101" s="20">
        <v>11.238745119027932</v>
      </c>
      <c r="S101" s="20">
        <v>11.36599037022328</v>
      </c>
      <c r="T101" s="20">
        <v>16.759712410510978</v>
      </c>
      <c r="U101" s="20">
        <v>18.663023372464707</v>
      </c>
      <c r="V101" s="20">
        <v>18.59551387357002</v>
      </c>
      <c r="W101" s="20">
        <v>17.788049817436224</v>
      </c>
      <c r="X101" s="20">
        <v>15.970888308235246</v>
      </c>
      <c r="Y101" s="20">
        <v>10.7015826755216</v>
      </c>
      <c r="Z101" s="21">
        <f t="shared" si="6"/>
        <v>291.50748641494209</v>
      </c>
      <c r="AA101" s="22">
        <v>2</v>
      </c>
      <c r="AB101" s="23">
        <f t="shared" si="7"/>
        <v>583.01497282988419</v>
      </c>
    </row>
    <row r="102" spans="1:28" ht="16.5" thickBot="1" x14ac:dyDescent="0.3">
      <c r="A102" s="24">
        <v>43800</v>
      </c>
      <c r="B102" s="25">
        <v>12.872852981393613</v>
      </c>
      <c r="C102" s="25">
        <v>12.386769945355862</v>
      </c>
      <c r="D102" s="25">
        <v>10.586333842505848</v>
      </c>
      <c r="E102" s="25">
        <v>10.312865212117885</v>
      </c>
      <c r="F102" s="25">
        <v>10.369021729520114</v>
      </c>
      <c r="G102" s="25">
        <v>10.138127391398648</v>
      </c>
      <c r="H102" s="25">
        <v>4.7718708586525622</v>
      </c>
      <c r="I102" s="25">
        <v>6.5726110314193846</v>
      </c>
      <c r="J102" s="25">
        <v>9.0859580521242265</v>
      </c>
      <c r="K102" s="25">
        <v>11.278588956983469</v>
      </c>
      <c r="L102" s="25">
        <v>12.93367699583014</v>
      </c>
      <c r="M102" s="25">
        <v>14.109279438948008</v>
      </c>
      <c r="N102" s="25">
        <v>14.186478040093967</v>
      </c>
      <c r="O102" s="25">
        <v>13.806283964673298</v>
      </c>
      <c r="P102" s="25">
        <v>13.459095989532223</v>
      </c>
      <c r="Q102" s="25">
        <v>13.268030303967812</v>
      </c>
      <c r="R102" s="25">
        <v>12.614502813884251</v>
      </c>
      <c r="S102" s="25">
        <v>12.1438415453582</v>
      </c>
      <c r="T102" s="25">
        <v>21.843416039298859</v>
      </c>
      <c r="U102" s="25">
        <v>23.999897353177886</v>
      </c>
      <c r="V102" s="25">
        <v>22.89822101284453</v>
      </c>
      <c r="W102" s="25">
        <v>20.756515199940985</v>
      </c>
      <c r="X102" s="25">
        <v>17.650772342441638</v>
      </c>
      <c r="Y102" s="25">
        <v>10.871246577339516</v>
      </c>
      <c r="Z102" s="26">
        <f t="shared" si="6"/>
        <v>322.91625761880289</v>
      </c>
      <c r="AA102" s="27">
        <v>0</v>
      </c>
      <c r="AB102" s="28">
        <f t="shared" si="7"/>
        <v>0</v>
      </c>
    </row>
    <row r="103" spans="1:28" ht="15.75" x14ac:dyDescent="0.25">
      <c r="A103" s="29">
        <v>43831</v>
      </c>
      <c r="B103" s="30">
        <v>10.789063895268946</v>
      </c>
      <c r="C103" s="30">
        <v>9.5366764756347919</v>
      </c>
      <c r="D103" s="30">
        <v>8.8161113742267965</v>
      </c>
      <c r="E103" s="30">
        <v>8.430550526765046</v>
      </c>
      <c r="F103" s="30">
        <v>8.4696445634702648</v>
      </c>
      <c r="G103" s="30">
        <v>8.2947979893338761</v>
      </c>
      <c r="H103" s="30">
        <v>7.5694579418132548</v>
      </c>
      <c r="I103" s="30">
        <v>9.3717275993879028</v>
      </c>
      <c r="J103" s="30">
        <v>11.898241479414597</v>
      </c>
      <c r="K103" s="30">
        <v>14.543047517510516</v>
      </c>
      <c r="L103" s="30">
        <v>16.698071263462225</v>
      </c>
      <c r="M103" s="30">
        <v>18.241214589329239</v>
      </c>
      <c r="N103" s="30">
        <v>18.764253387459362</v>
      </c>
      <c r="O103" s="30">
        <v>18.139803652104568</v>
      </c>
      <c r="P103" s="30">
        <v>16.998244988720558</v>
      </c>
      <c r="Q103" s="30">
        <v>16.315029608045009</v>
      </c>
      <c r="R103" s="30">
        <v>15.724759460627595</v>
      </c>
      <c r="S103" s="30">
        <v>15.551755532653544</v>
      </c>
      <c r="T103" s="30">
        <v>17.790577297495872</v>
      </c>
      <c r="U103" s="30">
        <v>19.568613321116644</v>
      </c>
      <c r="V103" s="30">
        <v>19.236948837740421</v>
      </c>
      <c r="W103" s="30">
        <v>17.892714651907674</v>
      </c>
      <c r="X103" s="30">
        <v>15.090112669823185</v>
      </c>
      <c r="Y103" s="30">
        <v>11.794984175496261</v>
      </c>
      <c r="Z103" s="31">
        <f t="shared" si="6"/>
        <v>335.52640279880819</v>
      </c>
      <c r="AA103" s="32">
        <v>1</v>
      </c>
      <c r="AB103" s="33">
        <f t="shared" si="7"/>
        <v>335.52640279880819</v>
      </c>
    </row>
    <row r="104" spans="1:28" ht="15.75" x14ac:dyDescent="0.25">
      <c r="A104" s="19">
        <v>43862</v>
      </c>
      <c r="B104" s="20">
        <v>10.983642874511027</v>
      </c>
      <c r="C104" s="20">
        <v>9.7015086913911865</v>
      </c>
      <c r="D104" s="20">
        <v>8.9663276149480318</v>
      </c>
      <c r="E104" s="20">
        <v>8.5713991526863147</v>
      </c>
      <c r="F104" s="20">
        <v>8.6105576721390875</v>
      </c>
      <c r="G104" s="20">
        <v>8.4388634131978471</v>
      </c>
      <c r="H104" s="20">
        <v>7.7415701332123668</v>
      </c>
      <c r="I104" s="20">
        <v>9.576627979962705</v>
      </c>
      <c r="J104" s="20">
        <v>12.149227484630153</v>
      </c>
      <c r="K104" s="20">
        <v>14.841591745113256</v>
      </c>
      <c r="L104" s="20">
        <v>17.035300520477342</v>
      </c>
      <c r="M104" s="20">
        <v>18.606213704890642</v>
      </c>
      <c r="N104" s="20">
        <v>19.13798681896116</v>
      </c>
      <c r="O104" s="20">
        <v>18.502549726705446</v>
      </c>
      <c r="P104" s="20">
        <v>17.342996047468858</v>
      </c>
      <c r="Q104" s="20">
        <v>16.647068354360911</v>
      </c>
      <c r="R104" s="20">
        <v>16.046460343875296</v>
      </c>
      <c r="S104" s="20">
        <v>15.874755671263372</v>
      </c>
      <c r="T104" s="20">
        <v>18.164297849947317</v>
      </c>
      <c r="U104" s="20">
        <v>19.998690362891985</v>
      </c>
      <c r="V104" s="20">
        <v>19.650476179885992</v>
      </c>
      <c r="W104" s="20">
        <v>18.259289094162853</v>
      </c>
      <c r="X104" s="20">
        <v>15.377841964522617</v>
      </c>
      <c r="Y104" s="20">
        <v>11.998350111835265</v>
      </c>
      <c r="Z104" s="21">
        <f t="shared" si="6"/>
        <v>342.22359351304101</v>
      </c>
      <c r="AA104" s="22">
        <v>0</v>
      </c>
      <c r="AB104" s="33">
        <f t="shared" si="7"/>
        <v>0</v>
      </c>
    </row>
    <row r="105" spans="1:28" ht="15.75" x14ac:dyDescent="0.25">
      <c r="A105" s="19">
        <v>43891</v>
      </c>
      <c r="B105" s="20">
        <v>12.084101896521844</v>
      </c>
      <c r="C105" s="20">
        <v>10.72721597851584</v>
      </c>
      <c r="D105" s="20">
        <v>9.9461773027072091</v>
      </c>
      <c r="E105" s="20">
        <v>9.530997342700406</v>
      </c>
      <c r="F105" s="20">
        <v>9.5744557984699163</v>
      </c>
      <c r="G105" s="20">
        <v>9.4091817082397569</v>
      </c>
      <c r="H105" s="20">
        <v>8.7673956314281654</v>
      </c>
      <c r="I105" s="20">
        <v>10.696095792939175</v>
      </c>
      <c r="J105" s="20">
        <v>13.397548872064029</v>
      </c>
      <c r="K105" s="20">
        <v>16.204018110448345</v>
      </c>
      <c r="L105" s="20">
        <v>18.497400022029105</v>
      </c>
      <c r="M105" s="20">
        <v>20.147974833384644</v>
      </c>
      <c r="N105" s="20">
        <v>20.698312878987736</v>
      </c>
      <c r="O105" s="20">
        <v>20.020022173865797</v>
      </c>
      <c r="P105" s="20">
        <v>18.793419314076218</v>
      </c>
      <c r="Q105" s="20">
        <v>18.068565152587681</v>
      </c>
      <c r="R105" s="20">
        <v>17.456754214076106</v>
      </c>
      <c r="S105" s="20">
        <v>17.337094982398945</v>
      </c>
      <c r="T105" s="20">
        <v>19.829062782905851</v>
      </c>
      <c r="U105" s="20">
        <v>21.779264979749449</v>
      </c>
      <c r="V105" s="20">
        <v>21.373163337820223</v>
      </c>
      <c r="W105" s="20">
        <v>19.84278949607102</v>
      </c>
      <c r="X105" s="20">
        <v>16.75148583174424</v>
      </c>
      <c r="Y105" s="20">
        <v>13.177923138674842</v>
      </c>
      <c r="Z105" s="21">
        <f t="shared" si="6"/>
        <v>374.11042157240649</v>
      </c>
      <c r="AA105" s="22">
        <v>1</v>
      </c>
      <c r="AB105" s="33">
        <f t="shared" si="7"/>
        <v>374.11042157240649</v>
      </c>
    </row>
    <row r="106" spans="1:28" ht="15.75" x14ac:dyDescent="0.25">
      <c r="A106" s="19">
        <v>43922</v>
      </c>
      <c r="B106" s="20">
        <v>10.18232552716082</v>
      </c>
      <c r="C106" s="20">
        <v>8.9732408651127891</v>
      </c>
      <c r="D106" s="20">
        <v>8.2815490987270124</v>
      </c>
      <c r="E106" s="20">
        <v>7.9068467744565289</v>
      </c>
      <c r="F106" s="20">
        <v>7.9415368217813374</v>
      </c>
      <c r="G106" s="20">
        <v>7.7642040836967965</v>
      </c>
      <c r="H106" s="20">
        <v>7.0060795469802883</v>
      </c>
      <c r="I106" s="20">
        <v>8.7465310494858919</v>
      </c>
      <c r="J106" s="20">
        <v>11.188463079277248</v>
      </c>
      <c r="K106" s="20">
        <v>13.757010661704051</v>
      </c>
      <c r="L106" s="20">
        <v>15.842935272053509</v>
      </c>
      <c r="M106" s="20">
        <v>17.332773678240827</v>
      </c>
      <c r="N106" s="20">
        <v>17.841430011426979</v>
      </c>
      <c r="O106" s="20">
        <v>17.24633790134645</v>
      </c>
      <c r="P106" s="20">
        <v>16.151917019435189</v>
      </c>
      <c r="Q106" s="20">
        <v>15.491287261072458</v>
      </c>
      <c r="R106" s="20">
        <v>14.908321426325898</v>
      </c>
      <c r="S106" s="20">
        <v>14.702665128117111</v>
      </c>
      <c r="T106" s="20">
        <v>16.856988553508799</v>
      </c>
      <c r="U106" s="20">
        <v>18.582319870722102</v>
      </c>
      <c r="V106" s="20">
        <v>18.276172420611282</v>
      </c>
      <c r="W106" s="20">
        <v>17.004553194096957</v>
      </c>
      <c r="X106" s="20">
        <v>14.316140555903829</v>
      </c>
      <c r="Y106" s="20">
        <v>11.129018028999074</v>
      </c>
      <c r="Z106" s="21">
        <f t="shared" si="6"/>
        <v>317.43064783024323</v>
      </c>
      <c r="AA106" s="22">
        <v>0</v>
      </c>
      <c r="AB106" s="33">
        <f t="shared" si="7"/>
        <v>0</v>
      </c>
    </row>
    <row r="107" spans="1:28" ht="15.75" x14ac:dyDescent="0.25">
      <c r="A107" s="19">
        <v>43952</v>
      </c>
      <c r="B107" s="20">
        <v>8.9207468446514611</v>
      </c>
      <c r="C107" s="20">
        <v>7.8182636782008323</v>
      </c>
      <c r="D107" s="20">
        <v>7.1886721587142119</v>
      </c>
      <c r="E107" s="20">
        <v>6.8441744666083189</v>
      </c>
      <c r="F107" s="20">
        <v>6.872479843789808</v>
      </c>
      <c r="G107" s="20">
        <v>6.6682672970751327</v>
      </c>
      <c r="H107" s="20">
        <v>2.8338726986568759</v>
      </c>
      <c r="I107" s="20">
        <v>4.4565690748032694</v>
      </c>
      <c r="J107" s="20">
        <v>6.7394308417097548</v>
      </c>
      <c r="K107" s="20">
        <v>9.1692330453101363</v>
      </c>
      <c r="L107" s="20">
        <v>11.132424386916668</v>
      </c>
      <c r="M107" s="20">
        <v>12.522809639054231</v>
      </c>
      <c r="N107" s="20">
        <v>13.008317094088468</v>
      </c>
      <c r="O107" s="20">
        <v>12.470745437022281</v>
      </c>
      <c r="P107" s="20">
        <v>11.45806364170766</v>
      </c>
      <c r="Q107" s="20">
        <v>10.83497176651472</v>
      </c>
      <c r="R107" s="20">
        <v>10.262316432187099</v>
      </c>
      <c r="S107" s="20">
        <v>9.9677477069153042</v>
      </c>
      <c r="T107" s="20">
        <v>14.749977881895497</v>
      </c>
      <c r="U107" s="20">
        <v>16.284921219389339</v>
      </c>
      <c r="V107" s="20">
        <v>16.075963040182259</v>
      </c>
      <c r="W107" s="20">
        <v>15.033914553478418</v>
      </c>
      <c r="X107" s="20">
        <v>12.675633487225447</v>
      </c>
      <c r="Y107" s="20">
        <v>9.7781009527685327</v>
      </c>
      <c r="Z107" s="21">
        <f t="shared" si="6"/>
        <v>243.76761718886573</v>
      </c>
      <c r="AA107" s="22">
        <v>1</v>
      </c>
      <c r="AB107" s="33">
        <f t="shared" si="7"/>
        <v>243.76761718886573</v>
      </c>
    </row>
    <row r="108" spans="1:28" ht="15.75" x14ac:dyDescent="0.25">
      <c r="A108" s="19">
        <v>43983</v>
      </c>
      <c r="B108" s="20">
        <v>7.0647915213176447</v>
      </c>
      <c r="C108" s="20">
        <v>6.1066549594247874</v>
      </c>
      <c r="D108" s="20">
        <v>5.565293829368283</v>
      </c>
      <c r="E108" s="20">
        <v>5.2610245122844574</v>
      </c>
      <c r="F108" s="20">
        <v>5.2786602071931128</v>
      </c>
      <c r="G108" s="20">
        <v>5.0639922333819989</v>
      </c>
      <c r="H108" s="20">
        <v>1.1146129573854111</v>
      </c>
      <c r="I108" s="20">
        <v>2.5492837801588379</v>
      </c>
      <c r="J108" s="20">
        <v>4.5725332209615956</v>
      </c>
      <c r="K108" s="20">
        <v>6.7635984493603516</v>
      </c>
      <c r="L108" s="20">
        <v>8.5180992716182686</v>
      </c>
      <c r="M108" s="20">
        <v>9.7463478581574279</v>
      </c>
      <c r="N108" s="20">
        <v>10.189142878109188</v>
      </c>
      <c r="O108" s="20">
        <v>9.7356267957868496</v>
      </c>
      <c r="P108" s="20">
        <v>8.857462199571934</v>
      </c>
      <c r="Q108" s="20">
        <v>8.2997704843425595</v>
      </c>
      <c r="R108" s="20">
        <v>7.7568758939356997</v>
      </c>
      <c r="S108" s="20">
        <v>7.3762315753932981</v>
      </c>
      <c r="T108" s="20">
        <v>11.847206305810325</v>
      </c>
      <c r="U108" s="20">
        <v>13.170329811224022</v>
      </c>
      <c r="V108" s="20">
        <v>13.054584769500245</v>
      </c>
      <c r="W108" s="20">
        <v>12.260027771018038</v>
      </c>
      <c r="X108" s="20">
        <v>10.291799393340696</v>
      </c>
      <c r="Y108" s="20">
        <v>7.7701342919521608</v>
      </c>
      <c r="Z108" s="21">
        <f t="shared" si="6"/>
        <v>188.21408497059718</v>
      </c>
      <c r="AA108" s="22">
        <v>3</v>
      </c>
      <c r="AB108" s="33">
        <f t="shared" si="7"/>
        <v>564.6422549117915</v>
      </c>
    </row>
    <row r="109" spans="1:28" ht="15.75" x14ac:dyDescent="0.25">
      <c r="A109" s="19">
        <v>44013</v>
      </c>
      <c r="B109" s="20">
        <v>6.9426278751588839</v>
      </c>
      <c r="C109" s="20">
        <v>6.0001431722899845</v>
      </c>
      <c r="D109" s="20">
        <v>5.4670395603962447</v>
      </c>
      <c r="E109" s="20">
        <v>5.1674452802784572</v>
      </c>
      <c r="F109" s="20">
        <v>5.1844511588639328</v>
      </c>
      <c r="G109" s="20">
        <v>4.9619178058189206</v>
      </c>
      <c r="H109" s="20">
        <v>1.00253420924426</v>
      </c>
      <c r="I109" s="20">
        <v>2.4234880612941936</v>
      </c>
      <c r="J109" s="20">
        <v>4.4304794492911199</v>
      </c>
      <c r="K109" s="20">
        <v>6.6064633545507832</v>
      </c>
      <c r="L109" s="20">
        <v>8.3485030507190388</v>
      </c>
      <c r="M109" s="20">
        <v>9.5661870041068511</v>
      </c>
      <c r="N109" s="20">
        <v>10.004760253640008</v>
      </c>
      <c r="O109" s="20">
        <v>9.5593634508969743</v>
      </c>
      <c r="P109" s="20">
        <v>8.6886988967203109</v>
      </c>
      <c r="Q109" s="20">
        <v>8.1360112590071481</v>
      </c>
      <c r="R109" s="20">
        <v>7.5934490488492727</v>
      </c>
      <c r="S109" s="20">
        <v>7.1983557783982235</v>
      </c>
      <c r="T109" s="20">
        <v>11.597376777603181</v>
      </c>
      <c r="U109" s="20">
        <v>12.88494730026607</v>
      </c>
      <c r="V109" s="20">
        <v>12.786781709656118</v>
      </c>
      <c r="W109" s="20">
        <v>12.033573976895745</v>
      </c>
      <c r="X109" s="20">
        <v>10.121561948426219</v>
      </c>
      <c r="Y109" s="20">
        <v>7.640409286436487</v>
      </c>
      <c r="Z109" s="21">
        <f t="shared" si="6"/>
        <v>184.34656966880843</v>
      </c>
      <c r="AA109" s="22">
        <v>1</v>
      </c>
      <c r="AB109" s="33">
        <f t="shared" si="7"/>
        <v>184.34656966880843</v>
      </c>
    </row>
    <row r="110" spans="1:28" ht="15.75" x14ac:dyDescent="0.25">
      <c r="A110" s="19">
        <v>44044</v>
      </c>
      <c r="B110" s="20">
        <v>7.6344383367544388</v>
      </c>
      <c r="C110" s="20">
        <v>6.6396741577779466</v>
      </c>
      <c r="D110" s="20">
        <v>6.0812472830361415</v>
      </c>
      <c r="E110" s="20">
        <v>5.7647666348440616</v>
      </c>
      <c r="F110" s="20">
        <v>5.7810101985829618</v>
      </c>
      <c r="G110" s="20">
        <v>5.5717224087116648</v>
      </c>
      <c r="H110" s="20">
        <v>1.6502670563028801</v>
      </c>
      <c r="I110" s="20">
        <v>3.1151283371132124</v>
      </c>
      <c r="J110" s="20">
        <v>5.1806023363131501</v>
      </c>
      <c r="K110" s="20">
        <v>7.4079952991794542</v>
      </c>
      <c r="L110" s="20">
        <v>9.1886027279469289</v>
      </c>
      <c r="M110" s="20">
        <v>10.439993186951241</v>
      </c>
      <c r="N110" s="20">
        <v>10.888234529979222</v>
      </c>
      <c r="O110" s="20">
        <v>10.424466944221031</v>
      </c>
      <c r="P110" s="20">
        <v>9.5325770973246193</v>
      </c>
      <c r="Q110" s="20">
        <v>8.9686724322370992</v>
      </c>
      <c r="R110" s="20">
        <v>8.4198161840376926</v>
      </c>
      <c r="S110" s="20">
        <v>8.0548381838944536</v>
      </c>
      <c r="T110" s="20">
        <v>12.674729271047163</v>
      </c>
      <c r="U110" s="20">
        <v>14.086081976413823</v>
      </c>
      <c r="V110" s="20">
        <v>13.929285164551821</v>
      </c>
      <c r="W110" s="20">
        <v>13.053261550104139</v>
      </c>
      <c r="X110" s="20">
        <v>10.968391366095268</v>
      </c>
      <c r="Y110" s="20">
        <v>8.34739656102753</v>
      </c>
      <c r="Z110" s="21">
        <f t="shared" si="6"/>
        <v>203.80319922444792</v>
      </c>
      <c r="AA110" s="22">
        <v>1</v>
      </c>
      <c r="AB110" s="33">
        <f t="shared" si="7"/>
        <v>203.80319922444792</v>
      </c>
    </row>
    <row r="111" spans="1:28" ht="15.75" x14ac:dyDescent="0.25">
      <c r="A111" s="19">
        <v>44075</v>
      </c>
      <c r="B111" s="20">
        <v>8.6037569324835736</v>
      </c>
      <c r="C111" s="20">
        <v>7.5202372965950204</v>
      </c>
      <c r="D111" s="20">
        <v>6.9051841529400306</v>
      </c>
      <c r="E111" s="20">
        <v>6.5650479191910875</v>
      </c>
      <c r="F111" s="20">
        <v>6.5905361144462837</v>
      </c>
      <c r="G111" s="20">
        <v>6.3854706485883135</v>
      </c>
      <c r="H111" s="20">
        <v>2.5355301166693494</v>
      </c>
      <c r="I111" s="20">
        <v>4.1270023927310362</v>
      </c>
      <c r="J111" s="20">
        <v>6.3671516886509067</v>
      </c>
      <c r="K111" s="20">
        <v>8.7577703151209576</v>
      </c>
      <c r="L111" s="20">
        <v>10.684603102419736</v>
      </c>
      <c r="M111" s="20">
        <v>12.046482147543223</v>
      </c>
      <c r="N111" s="20">
        <v>12.525213251556821</v>
      </c>
      <c r="O111" s="20">
        <v>12.002849308456831</v>
      </c>
      <c r="P111" s="20">
        <v>11.015209736793111</v>
      </c>
      <c r="Q111" s="20">
        <v>10.404496721614905</v>
      </c>
      <c r="R111" s="20">
        <v>9.836131773911859</v>
      </c>
      <c r="S111" s="20">
        <v>9.5252051473373243</v>
      </c>
      <c r="T111" s="20">
        <v>14.283600296126508</v>
      </c>
      <c r="U111" s="20">
        <v>15.80081242482418</v>
      </c>
      <c r="V111" s="20">
        <v>15.60003921532423</v>
      </c>
      <c r="W111" s="20">
        <v>14.586667357858772</v>
      </c>
      <c r="X111" s="20">
        <v>12.276409576541973</v>
      </c>
      <c r="Y111" s="20">
        <v>9.429135016150056</v>
      </c>
      <c r="Z111" s="21">
        <f t="shared" si="6"/>
        <v>234.37454265387606</v>
      </c>
      <c r="AA111" s="22">
        <v>0</v>
      </c>
      <c r="AB111" s="33">
        <f t="shared" si="7"/>
        <v>0</v>
      </c>
    </row>
    <row r="112" spans="1:28" ht="15.75" x14ac:dyDescent="0.25">
      <c r="A112" s="19">
        <v>44105</v>
      </c>
      <c r="B112" s="20">
        <v>10.200808089329328</v>
      </c>
      <c r="C112" s="20">
        <v>8.9955102278503496</v>
      </c>
      <c r="D112" s="20">
        <v>8.3046295652106963</v>
      </c>
      <c r="E112" s="20">
        <v>7.9311945617587583</v>
      </c>
      <c r="F112" s="20">
        <v>7.9645492364168504</v>
      </c>
      <c r="G112" s="20">
        <v>7.7710172469487091</v>
      </c>
      <c r="H112" s="20">
        <v>4.01611587630617</v>
      </c>
      <c r="I112" s="20">
        <v>5.7647910548841281</v>
      </c>
      <c r="J112" s="20">
        <v>8.2193888662436265</v>
      </c>
      <c r="K112" s="20">
        <v>10.805324682654408</v>
      </c>
      <c r="L112" s="20">
        <v>12.903347864606495</v>
      </c>
      <c r="M112" s="20">
        <v>14.399763940288835</v>
      </c>
      <c r="N112" s="20">
        <v>14.912179663645972</v>
      </c>
      <c r="O112" s="20">
        <v>14.319040932951133</v>
      </c>
      <c r="P112" s="20">
        <v>13.219171319176596</v>
      </c>
      <c r="Q112" s="20">
        <v>12.555890587595641</v>
      </c>
      <c r="R112" s="20">
        <v>11.965507065399983</v>
      </c>
      <c r="S112" s="20">
        <v>11.735284093335132</v>
      </c>
      <c r="T112" s="20">
        <v>16.790795509429564</v>
      </c>
      <c r="U112" s="20">
        <v>18.494553530380728</v>
      </c>
      <c r="V112" s="20">
        <v>18.207046020528104</v>
      </c>
      <c r="W112" s="20">
        <v>16.97295948117862</v>
      </c>
      <c r="X112" s="20">
        <v>14.322264348843241</v>
      </c>
      <c r="Y112" s="20">
        <v>11.155061927886749</v>
      </c>
      <c r="Z112" s="21">
        <f t="shared" si="6"/>
        <v>281.92619569284977</v>
      </c>
      <c r="AA112" s="22">
        <v>1</v>
      </c>
      <c r="AB112" s="33">
        <f t="shared" si="7"/>
        <v>281.92619569284977</v>
      </c>
    </row>
    <row r="113" spans="1:30" ht="15.75" x14ac:dyDescent="0.25">
      <c r="A113" s="19">
        <v>44136</v>
      </c>
      <c r="B113" s="20">
        <v>10.00487562268113</v>
      </c>
      <c r="C113" s="20">
        <v>8.8060228092273043</v>
      </c>
      <c r="D113" s="20">
        <v>8.1163607656055987</v>
      </c>
      <c r="E113" s="20">
        <v>7.7450493300244858</v>
      </c>
      <c r="F113" s="20">
        <v>7.780667120413284</v>
      </c>
      <c r="G113" s="20">
        <v>7.577739166857782</v>
      </c>
      <c r="H113" s="20">
        <v>3.8242503339912624</v>
      </c>
      <c r="I113" s="20">
        <v>5.5824243355001428</v>
      </c>
      <c r="J113" s="20">
        <v>8.0505268201466791</v>
      </c>
      <c r="K113" s="20">
        <v>10.657136051292106</v>
      </c>
      <c r="L113" s="20">
        <v>12.775119514605095</v>
      </c>
      <c r="M113" s="20">
        <v>14.280733077642495</v>
      </c>
      <c r="N113" s="20">
        <v>14.801016446676186</v>
      </c>
      <c r="O113" s="20">
        <v>14.204250309275686</v>
      </c>
      <c r="P113" s="20">
        <v>13.09452465906395</v>
      </c>
      <c r="Q113" s="20">
        <v>12.422605691349268</v>
      </c>
      <c r="R113" s="20">
        <v>11.824848715030029</v>
      </c>
      <c r="S113" s="20">
        <v>11.575104259743583</v>
      </c>
      <c r="T113" s="20">
        <v>16.501837155725028</v>
      </c>
      <c r="U113" s="20">
        <v>18.166635081089929</v>
      </c>
      <c r="V113" s="20">
        <v>17.90716887487487</v>
      </c>
      <c r="W113" s="20">
        <v>16.718657813225896</v>
      </c>
      <c r="X113" s="20">
        <v>14.114694708893694</v>
      </c>
      <c r="Y113" s="20">
        <v>10.971364986642755</v>
      </c>
      <c r="Z113" s="21">
        <f t="shared" si="6"/>
        <v>277.50361364957826</v>
      </c>
      <c r="AA113" s="22">
        <v>2</v>
      </c>
      <c r="AB113" s="33">
        <f t="shared" si="7"/>
        <v>555.00722729915651</v>
      </c>
    </row>
    <row r="114" spans="1:30" ht="16.5" thickBot="1" x14ac:dyDescent="0.3">
      <c r="A114" s="24">
        <v>44166</v>
      </c>
      <c r="B114" s="25">
        <v>12.059210445074918</v>
      </c>
      <c r="C114" s="25">
        <v>10.702979612612442</v>
      </c>
      <c r="D114" s="25">
        <v>9.9199434224316683</v>
      </c>
      <c r="E114" s="25">
        <v>9.5049332853874233</v>
      </c>
      <c r="F114" s="25">
        <v>9.5499766478230654</v>
      </c>
      <c r="G114" s="25">
        <v>9.3784956928831313</v>
      </c>
      <c r="H114" s="25">
        <v>8.739631323325824</v>
      </c>
      <c r="I114" s="25">
        <v>10.679459078602211</v>
      </c>
      <c r="J114" s="25">
        <v>13.395966604499211</v>
      </c>
      <c r="K114" s="25">
        <v>16.220674577607589</v>
      </c>
      <c r="L114" s="25">
        <v>18.530858114940493</v>
      </c>
      <c r="M114" s="25">
        <v>20.191555524531779</v>
      </c>
      <c r="N114" s="25">
        <v>20.746742065350709</v>
      </c>
      <c r="O114" s="25">
        <v>20.064229774163429</v>
      </c>
      <c r="P114" s="25">
        <v>18.827555768605741</v>
      </c>
      <c r="Q114" s="25">
        <v>18.09634554268748</v>
      </c>
      <c r="R114" s="25">
        <v>17.479594730116851</v>
      </c>
      <c r="S114" s="25">
        <v>17.35284602258821</v>
      </c>
      <c r="T114" s="25">
        <v>19.77715263257555</v>
      </c>
      <c r="U114" s="25">
        <v>21.707890256980676</v>
      </c>
      <c r="V114" s="25">
        <v>21.316045873828969</v>
      </c>
      <c r="W114" s="25">
        <v>19.806793384754748</v>
      </c>
      <c r="X114" s="25">
        <v>16.734198056736027</v>
      </c>
      <c r="Y114" s="25">
        <v>13.166969201411579</v>
      </c>
      <c r="Z114" s="26">
        <f t="shared" si="6"/>
        <v>373.95004763951977</v>
      </c>
      <c r="AA114" s="27">
        <v>0</v>
      </c>
      <c r="AB114" s="28">
        <f t="shared" si="7"/>
        <v>0</v>
      </c>
    </row>
    <row r="115" spans="1:30" ht="15.75" thickBot="1" x14ac:dyDescent="0.25">
      <c r="B115" s="46"/>
    </row>
    <row r="116" spans="1:30" ht="16.5" thickBot="1" x14ac:dyDescent="0.3">
      <c r="A116" s="7" t="s">
        <v>33</v>
      </c>
      <c r="E116" s="37"/>
    </row>
    <row r="117" spans="1:30" ht="15.75" thickBot="1" x14ac:dyDescent="0.25">
      <c r="B117" s="46"/>
    </row>
    <row r="118" spans="1:30" ht="15.95" customHeight="1" thickBot="1" x14ac:dyDescent="0.25">
      <c r="A118" s="11" t="s">
        <v>3</v>
      </c>
      <c r="B118" s="12" t="s">
        <v>4</v>
      </c>
      <c r="C118" s="12" t="s">
        <v>5</v>
      </c>
      <c r="D118" s="12" t="s">
        <v>6</v>
      </c>
      <c r="E118" s="12" t="s">
        <v>7</v>
      </c>
      <c r="F118" s="12" t="s">
        <v>8</v>
      </c>
      <c r="G118" s="12" t="s">
        <v>9</v>
      </c>
      <c r="H118" s="12" t="s">
        <v>10</v>
      </c>
      <c r="I118" s="12" t="s">
        <v>11</v>
      </c>
      <c r="J118" s="12" t="s">
        <v>12</v>
      </c>
      <c r="K118" s="12" t="s">
        <v>13</v>
      </c>
      <c r="L118" s="12" t="s">
        <v>14</v>
      </c>
      <c r="M118" s="12" t="s">
        <v>15</v>
      </c>
      <c r="N118" s="12" t="s">
        <v>16</v>
      </c>
      <c r="O118" s="12" t="s">
        <v>17</v>
      </c>
      <c r="P118" s="12" t="s">
        <v>18</v>
      </c>
      <c r="Q118" s="12" t="s">
        <v>19</v>
      </c>
      <c r="R118" s="12" t="s">
        <v>20</v>
      </c>
      <c r="S118" s="12" t="s">
        <v>21</v>
      </c>
      <c r="T118" s="12" t="s">
        <v>22</v>
      </c>
      <c r="U118" s="12" t="s">
        <v>23</v>
      </c>
      <c r="V118" s="12" t="s">
        <v>24</v>
      </c>
      <c r="W118" s="12" t="s">
        <v>25</v>
      </c>
      <c r="X118" s="12" t="s">
        <v>26</v>
      </c>
      <c r="Y118" s="12" t="s">
        <v>27</v>
      </c>
      <c r="Z118" s="12" t="s">
        <v>28</v>
      </c>
      <c r="AA118" s="12" t="s">
        <v>29</v>
      </c>
      <c r="AB118" s="13"/>
      <c r="AC118" s="47"/>
      <c r="AD118" s="47"/>
    </row>
    <row r="119" spans="1:30" ht="15.75" x14ac:dyDescent="0.25">
      <c r="A119" s="14">
        <v>43466</v>
      </c>
      <c r="B119" s="15">
        <f>+B7*$AA7+B35*$AA35+B63*$AA63+B91*$AA91</f>
        <v>507.33499553953038</v>
      </c>
      <c r="C119" s="15">
        <f t="shared" ref="C119:Y130" si="8">+C7*$AA7+C35*$AA35+C63*$AA63+C91*$AA91</f>
        <v>452.3939108911556</v>
      </c>
      <c r="D119" s="15">
        <f t="shared" si="8"/>
        <v>434.42710551397079</v>
      </c>
      <c r="E119" s="15">
        <f t="shared" si="8"/>
        <v>434.47750645745811</v>
      </c>
      <c r="F119" s="15">
        <f t="shared" si="8"/>
        <v>440.87608790555043</v>
      </c>
      <c r="G119" s="15">
        <f t="shared" si="8"/>
        <v>483.89120926304997</v>
      </c>
      <c r="H119" s="15">
        <f t="shared" si="8"/>
        <v>371.97662650372661</v>
      </c>
      <c r="I119" s="15">
        <f t="shared" si="8"/>
        <v>465.24337535975036</v>
      </c>
      <c r="J119" s="15">
        <f t="shared" si="8"/>
        <v>583.68315248510828</v>
      </c>
      <c r="K119" s="15">
        <f t="shared" si="8"/>
        <v>666.82782139542667</v>
      </c>
      <c r="L119" s="15">
        <f t="shared" si="8"/>
        <v>736.34998869287699</v>
      </c>
      <c r="M119" s="15">
        <f t="shared" si="8"/>
        <v>799.52260269705596</v>
      </c>
      <c r="N119" s="15">
        <f t="shared" si="8"/>
        <v>788.85223168984794</v>
      </c>
      <c r="O119" s="15">
        <f t="shared" si="8"/>
        <v>756.30670875304008</v>
      </c>
      <c r="P119" s="15">
        <f t="shared" si="8"/>
        <v>742.52066295455222</v>
      </c>
      <c r="Q119" s="15">
        <f t="shared" si="8"/>
        <v>741.97388956792395</v>
      </c>
      <c r="R119" s="15">
        <f t="shared" si="8"/>
        <v>724.65442999315292</v>
      </c>
      <c r="S119" s="15">
        <f t="shared" si="8"/>
        <v>666.98775268817451</v>
      </c>
      <c r="T119" s="15">
        <f t="shared" si="8"/>
        <v>936.00596859058692</v>
      </c>
      <c r="U119" s="15">
        <f t="shared" si="8"/>
        <v>968.92650440293335</v>
      </c>
      <c r="V119" s="15">
        <f t="shared" si="8"/>
        <v>920.84541471091381</v>
      </c>
      <c r="W119" s="15">
        <f t="shared" si="8"/>
        <v>854.87742585287526</v>
      </c>
      <c r="X119" s="15">
        <f t="shared" si="8"/>
        <v>723.18606980398329</v>
      </c>
      <c r="Y119" s="15">
        <f t="shared" si="8"/>
        <v>460.56323221399344</v>
      </c>
      <c r="Z119" s="16">
        <f>SUM(B119:Y119)</f>
        <v>15662.704673926637</v>
      </c>
      <c r="AA119" s="17">
        <v>31</v>
      </c>
      <c r="AB119" s="18">
        <f>+AB7+AB35+AB63+AB91</f>
        <v>15662.704673926641</v>
      </c>
      <c r="AC119" s="48"/>
      <c r="AD119" s="49"/>
    </row>
    <row r="120" spans="1:30" ht="15.75" x14ac:dyDescent="0.25">
      <c r="A120" s="19">
        <v>43497</v>
      </c>
      <c r="B120" s="20">
        <f t="shared" ref="B120:Q135" si="9">+B8*$AA8+B36*$AA36+B64*$AA64+B92*$AA92</f>
        <v>433.3629934968211</v>
      </c>
      <c r="C120" s="20">
        <f t="shared" si="9"/>
        <v>381.0073880727482</v>
      </c>
      <c r="D120" s="20">
        <f t="shared" si="9"/>
        <v>362.80457468296498</v>
      </c>
      <c r="E120" s="20">
        <f t="shared" si="9"/>
        <v>358.83396181610567</v>
      </c>
      <c r="F120" s="20">
        <f t="shared" si="9"/>
        <v>368.54078768645496</v>
      </c>
      <c r="G120" s="20">
        <f t="shared" si="9"/>
        <v>433.68870119076507</v>
      </c>
      <c r="H120" s="20">
        <f t="shared" si="9"/>
        <v>355.81383097854689</v>
      </c>
      <c r="I120" s="20">
        <f t="shared" si="9"/>
        <v>435.32657700119728</v>
      </c>
      <c r="J120" s="20">
        <f t="shared" si="9"/>
        <v>537.72856872022408</v>
      </c>
      <c r="K120" s="20">
        <f t="shared" si="9"/>
        <v>611.00064609870299</v>
      </c>
      <c r="L120" s="20">
        <f t="shared" si="9"/>
        <v>656.49924345966281</v>
      </c>
      <c r="M120" s="20">
        <f t="shared" si="9"/>
        <v>692.07469228722903</v>
      </c>
      <c r="N120" s="20">
        <f t="shared" si="9"/>
        <v>658.45398089231958</v>
      </c>
      <c r="O120" s="20">
        <f t="shared" si="9"/>
        <v>641.80591479504233</v>
      </c>
      <c r="P120" s="20">
        <f t="shared" si="9"/>
        <v>650.3353546947576</v>
      </c>
      <c r="Q120" s="20">
        <f t="shared" si="9"/>
        <v>648.73194683387442</v>
      </c>
      <c r="R120" s="20">
        <f t="shared" si="8"/>
        <v>619.64986358743135</v>
      </c>
      <c r="S120" s="20">
        <f t="shared" si="8"/>
        <v>597.5065123428044</v>
      </c>
      <c r="T120" s="20">
        <f t="shared" si="8"/>
        <v>821.70822381289213</v>
      </c>
      <c r="U120" s="20">
        <f t="shared" si="8"/>
        <v>860.20070887610132</v>
      </c>
      <c r="V120" s="20">
        <f t="shared" si="8"/>
        <v>829.51069170280266</v>
      </c>
      <c r="W120" s="20">
        <f t="shared" si="8"/>
        <v>757.40831850999734</v>
      </c>
      <c r="X120" s="20">
        <f t="shared" si="8"/>
        <v>632.31048741410996</v>
      </c>
      <c r="Y120" s="20">
        <f t="shared" si="8"/>
        <v>394.4959378657536</v>
      </c>
      <c r="Z120" s="21">
        <f>SUM(B120:Y120)</f>
        <v>13738.799906819309</v>
      </c>
      <c r="AA120" s="22">
        <v>28</v>
      </c>
      <c r="AB120" s="23">
        <f t="shared" ref="AB120:AB142" si="10">+AB8+AB36+AB64+AB92</f>
        <v>13738.799906819309</v>
      </c>
      <c r="AC120" s="48"/>
      <c r="AD120" s="49"/>
    </row>
    <row r="121" spans="1:30" ht="15.75" x14ac:dyDescent="0.25">
      <c r="A121" s="19">
        <v>43525</v>
      </c>
      <c r="B121" s="20">
        <f t="shared" si="9"/>
        <v>504.44141665059885</v>
      </c>
      <c r="C121" s="20">
        <f t="shared" si="8"/>
        <v>462.62208501116334</v>
      </c>
      <c r="D121" s="20">
        <f t="shared" si="8"/>
        <v>440.18172842642895</v>
      </c>
      <c r="E121" s="20">
        <f t="shared" si="8"/>
        <v>421.22354931377163</v>
      </c>
      <c r="F121" s="20">
        <f t="shared" si="8"/>
        <v>444.02491365305042</v>
      </c>
      <c r="G121" s="20">
        <f t="shared" si="8"/>
        <v>531.17910576923612</v>
      </c>
      <c r="H121" s="20">
        <f t="shared" si="8"/>
        <v>411.79652446801953</v>
      </c>
      <c r="I121" s="20">
        <f t="shared" si="8"/>
        <v>499.97100076592295</v>
      </c>
      <c r="J121" s="20">
        <f t="shared" si="8"/>
        <v>607.17005988367453</v>
      </c>
      <c r="K121" s="20">
        <f t="shared" si="8"/>
        <v>697.14570572667094</v>
      </c>
      <c r="L121" s="20">
        <f t="shared" si="8"/>
        <v>754.65048770984436</v>
      </c>
      <c r="M121" s="20">
        <f t="shared" si="8"/>
        <v>814.12796423324141</v>
      </c>
      <c r="N121" s="20">
        <f t="shared" si="8"/>
        <v>775.94362906426829</v>
      </c>
      <c r="O121" s="20">
        <f t="shared" si="8"/>
        <v>763.92599694180706</v>
      </c>
      <c r="P121" s="20">
        <f t="shared" si="8"/>
        <v>776.72871012248288</v>
      </c>
      <c r="Q121" s="20">
        <f t="shared" si="8"/>
        <v>766.74779609956079</v>
      </c>
      <c r="R121" s="20">
        <f t="shared" si="8"/>
        <v>742.41840427617228</v>
      </c>
      <c r="S121" s="20">
        <f t="shared" si="8"/>
        <v>677.38337634847596</v>
      </c>
      <c r="T121" s="20">
        <f t="shared" si="8"/>
        <v>921.49454575532945</v>
      </c>
      <c r="U121" s="20">
        <f t="shared" si="8"/>
        <v>965.28449852847552</v>
      </c>
      <c r="V121" s="20">
        <f t="shared" si="8"/>
        <v>926.1671051732751</v>
      </c>
      <c r="W121" s="20">
        <f t="shared" si="8"/>
        <v>848.44335507605217</v>
      </c>
      <c r="X121" s="20">
        <f t="shared" si="8"/>
        <v>714.03354655787507</v>
      </c>
      <c r="Y121" s="20">
        <f t="shared" si="8"/>
        <v>455.29686178125394</v>
      </c>
      <c r="Z121" s="21">
        <f t="shared" ref="Z121:Z130" si="11">SUM(B121:Y121)</f>
        <v>15922.40236733665</v>
      </c>
      <c r="AA121" s="22">
        <v>31</v>
      </c>
      <c r="AB121" s="23">
        <f t="shared" si="10"/>
        <v>15922.402367336652</v>
      </c>
      <c r="AC121" s="48"/>
      <c r="AD121" s="49"/>
    </row>
    <row r="122" spans="1:30" ht="15.75" x14ac:dyDescent="0.25">
      <c r="A122" s="19">
        <v>43556</v>
      </c>
      <c r="B122" s="20">
        <f t="shared" si="9"/>
        <v>411.91807854796497</v>
      </c>
      <c r="C122" s="20">
        <f t="shared" si="8"/>
        <v>374.88575134290591</v>
      </c>
      <c r="D122" s="20">
        <f t="shared" si="8"/>
        <v>348.84347295477562</v>
      </c>
      <c r="E122" s="20">
        <f t="shared" si="8"/>
        <v>333.93994179498327</v>
      </c>
      <c r="F122" s="20">
        <f t="shared" si="8"/>
        <v>337.01663440313797</v>
      </c>
      <c r="G122" s="20">
        <f t="shared" si="8"/>
        <v>397.51783122229102</v>
      </c>
      <c r="H122" s="20">
        <f t="shared" si="8"/>
        <v>293.56991573318948</v>
      </c>
      <c r="I122" s="20">
        <f t="shared" si="8"/>
        <v>373.37336474508868</v>
      </c>
      <c r="J122" s="20">
        <f t="shared" si="8"/>
        <v>469.69696154157134</v>
      </c>
      <c r="K122" s="20">
        <f t="shared" si="8"/>
        <v>538.22465786388238</v>
      </c>
      <c r="L122" s="20">
        <f t="shared" si="8"/>
        <v>601.67103049968102</v>
      </c>
      <c r="M122" s="20">
        <f t="shared" si="8"/>
        <v>643.16262610475042</v>
      </c>
      <c r="N122" s="20">
        <f t="shared" si="8"/>
        <v>596.20900265908608</v>
      </c>
      <c r="O122" s="20">
        <f t="shared" si="8"/>
        <v>576.04683947095998</v>
      </c>
      <c r="P122" s="20">
        <f t="shared" si="8"/>
        <v>585.08754936303592</v>
      </c>
      <c r="Q122" s="20">
        <f t="shared" si="8"/>
        <v>574.56113790693757</v>
      </c>
      <c r="R122" s="20">
        <f t="shared" si="8"/>
        <v>551.52736211727984</v>
      </c>
      <c r="S122" s="20">
        <f t="shared" si="8"/>
        <v>540.10798909606183</v>
      </c>
      <c r="T122" s="20">
        <f t="shared" si="8"/>
        <v>789.32692836236561</v>
      </c>
      <c r="U122" s="20">
        <f t="shared" si="8"/>
        <v>816.54478240833464</v>
      </c>
      <c r="V122" s="20">
        <f t="shared" si="8"/>
        <v>770.02728291666324</v>
      </c>
      <c r="W122" s="20">
        <f t="shared" si="8"/>
        <v>705.6934942910143</v>
      </c>
      <c r="X122" s="20">
        <f t="shared" si="8"/>
        <v>585.98975443791153</v>
      </c>
      <c r="Y122" s="20">
        <f t="shared" si="8"/>
        <v>389.68134419732303</v>
      </c>
      <c r="Z122" s="21">
        <f t="shared" si="11"/>
        <v>12604.623733981194</v>
      </c>
      <c r="AA122" s="22">
        <v>30</v>
      </c>
      <c r="AB122" s="23">
        <f t="shared" si="10"/>
        <v>12604.623733981194</v>
      </c>
      <c r="AC122" s="48"/>
      <c r="AD122" s="49"/>
    </row>
    <row r="123" spans="1:30" ht="15.75" x14ac:dyDescent="0.25">
      <c r="A123" s="19">
        <v>43586</v>
      </c>
      <c r="B123" s="20">
        <f t="shared" si="9"/>
        <v>417.21783741291193</v>
      </c>
      <c r="C123" s="20">
        <f t="shared" si="8"/>
        <v>393.82292958692261</v>
      </c>
      <c r="D123" s="20">
        <f t="shared" si="8"/>
        <v>367.59130271621967</v>
      </c>
      <c r="E123" s="20">
        <f t="shared" si="8"/>
        <v>359.12802732953031</v>
      </c>
      <c r="F123" s="20">
        <f t="shared" si="8"/>
        <v>370.72076738251928</v>
      </c>
      <c r="G123" s="20">
        <f t="shared" si="8"/>
        <v>400.15900588424296</v>
      </c>
      <c r="H123" s="20">
        <f t="shared" si="8"/>
        <v>277.62714778954592</v>
      </c>
      <c r="I123" s="20">
        <f t="shared" si="8"/>
        <v>402.18051036413277</v>
      </c>
      <c r="J123" s="20">
        <f t="shared" si="8"/>
        <v>503.91144337576054</v>
      </c>
      <c r="K123" s="20">
        <f t="shared" si="8"/>
        <v>569.39296011427803</v>
      </c>
      <c r="L123" s="20">
        <f t="shared" si="8"/>
        <v>635.85601112868767</v>
      </c>
      <c r="M123" s="20">
        <f t="shared" si="8"/>
        <v>670.47317269859218</v>
      </c>
      <c r="N123" s="20">
        <f t="shared" si="8"/>
        <v>643.16397614407015</v>
      </c>
      <c r="O123" s="20">
        <f t="shared" si="8"/>
        <v>638.15940854470477</v>
      </c>
      <c r="P123" s="20">
        <f t="shared" si="8"/>
        <v>642.71128597546829</v>
      </c>
      <c r="Q123" s="20">
        <f t="shared" si="8"/>
        <v>621.48417101266671</v>
      </c>
      <c r="R123" s="20">
        <f t="shared" si="8"/>
        <v>586.8970664344879</v>
      </c>
      <c r="S123" s="20">
        <f t="shared" si="8"/>
        <v>553.2053701487597</v>
      </c>
      <c r="T123" s="20">
        <f t="shared" si="8"/>
        <v>818.44552823055756</v>
      </c>
      <c r="U123" s="20">
        <f t="shared" si="8"/>
        <v>841.29321141626417</v>
      </c>
      <c r="V123" s="20">
        <f t="shared" si="8"/>
        <v>798.4381482481723</v>
      </c>
      <c r="W123" s="20">
        <f t="shared" si="8"/>
        <v>737.50759486912045</v>
      </c>
      <c r="X123" s="20">
        <f t="shared" si="8"/>
        <v>619.73336107891009</v>
      </c>
      <c r="Y123" s="20">
        <f t="shared" si="8"/>
        <v>401.21379329686988</v>
      </c>
      <c r="Z123" s="21">
        <f t="shared" si="11"/>
        <v>13270.3340311834</v>
      </c>
      <c r="AA123" s="22">
        <v>31</v>
      </c>
      <c r="AB123" s="23">
        <f t="shared" si="10"/>
        <v>13270.334031183398</v>
      </c>
      <c r="AC123" s="48"/>
      <c r="AD123" s="49"/>
    </row>
    <row r="124" spans="1:30" ht="15.75" x14ac:dyDescent="0.25">
      <c r="A124" s="19">
        <v>43617</v>
      </c>
      <c r="B124" s="20">
        <f t="shared" si="9"/>
        <v>230.05322593138442</v>
      </c>
      <c r="C124" s="20">
        <f t="shared" si="8"/>
        <v>202.43994007819711</v>
      </c>
      <c r="D124" s="20">
        <f t="shared" si="8"/>
        <v>172.18295200060311</v>
      </c>
      <c r="E124" s="20">
        <f t="shared" si="8"/>
        <v>164.37248441900698</v>
      </c>
      <c r="F124" s="20">
        <f t="shared" si="8"/>
        <v>182.74519908429681</v>
      </c>
      <c r="G124" s="20">
        <f t="shared" si="8"/>
        <v>200.62631297810498</v>
      </c>
      <c r="H124" s="20">
        <f t="shared" si="8"/>
        <v>78.119492554995944</v>
      </c>
      <c r="I124" s="20">
        <f t="shared" si="8"/>
        <v>173.35538246526954</v>
      </c>
      <c r="J124" s="20">
        <f t="shared" si="8"/>
        <v>224.55222062773299</v>
      </c>
      <c r="K124" s="20">
        <f t="shared" si="8"/>
        <v>264.47026757975686</v>
      </c>
      <c r="L124" s="20">
        <f t="shared" si="8"/>
        <v>290.56670410263109</v>
      </c>
      <c r="M124" s="20">
        <f t="shared" si="8"/>
        <v>323.98595745759638</v>
      </c>
      <c r="N124" s="20">
        <f t="shared" si="8"/>
        <v>306.43609619419829</v>
      </c>
      <c r="O124" s="20">
        <f t="shared" si="8"/>
        <v>288.10815365305206</v>
      </c>
      <c r="P124" s="20">
        <f t="shared" si="8"/>
        <v>297.85522007759698</v>
      </c>
      <c r="Q124" s="20">
        <f t="shared" si="8"/>
        <v>310.60177189298935</v>
      </c>
      <c r="R124" s="20">
        <f t="shared" si="8"/>
        <v>268.95485105203988</v>
      </c>
      <c r="S124" s="20">
        <f t="shared" si="8"/>
        <v>233.17739989725527</v>
      </c>
      <c r="T124" s="20">
        <f t="shared" si="8"/>
        <v>455.23857496862274</v>
      </c>
      <c r="U124" s="20">
        <f t="shared" si="8"/>
        <v>481.97352111008132</v>
      </c>
      <c r="V124" s="20">
        <f t="shared" si="8"/>
        <v>458.84534919975772</v>
      </c>
      <c r="W124" s="20">
        <f t="shared" si="8"/>
        <v>416.13348575093272</v>
      </c>
      <c r="X124" s="20">
        <f t="shared" si="8"/>
        <v>350.76081862996983</v>
      </c>
      <c r="Y124" s="20">
        <f t="shared" si="8"/>
        <v>199.76521067664817</v>
      </c>
      <c r="Z124" s="21">
        <f t="shared" si="11"/>
        <v>6575.32059238272</v>
      </c>
      <c r="AA124" s="22">
        <v>30</v>
      </c>
      <c r="AB124" s="23">
        <f t="shared" si="10"/>
        <v>6575.32059238272</v>
      </c>
      <c r="AC124" s="48"/>
      <c r="AD124" s="49"/>
    </row>
    <row r="125" spans="1:30" ht="15.75" x14ac:dyDescent="0.25">
      <c r="A125" s="19">
        <v>43647</v>
      </c>
      <c r="B125" s="20">
        <f t="shared" si="9"/>
        <v>253.50898786639641</v>
      </c>
      <c r="C125" s="20">
        <f t="shared" si="8"/>
        <v>244.67730749216503</v>
      </c>
      <c r="D125" s="20">
        <f t="shared" si="8"/>
        <v>217.84846227896435</v>
      </c>
      <c r="E125" s="20">
        <f t="shared" si="8"/>
        <v>219.15539683562506</v>
      </c>
      <c r="F125" s="20">
        <f t="shared" si="8"/>
        <v>211.81864274435836</v>
      </c>
      <c r="G125" s="20">
        <f t="shared" si="8"/>
        <v>280.94874693840785</v>
      </c>
      <c r="H125" s="20">
        <f t="shared" si="8"/>
        <v>158.56888253709937</v>
      </c>
      <c r="I125" s="20">
        <f t="shared" si="8"/>
        <v>228.41362606332487</v>
      </c>
      <c r="J125" s="20">
        <f t="shared" si="8"/>
        <v>305.63602923763187</v>
      </c>
      <c r="K125" s="20">
        <f t="shared" si="8"/>
        <v>371.43061977518636</v>
      </c>
      <c r="L125" s="20">
        <f t="shared" si="8"/>
        <v>408.08944100375948</v>
      </c>
      <c r="M125" s="20">
        <f t="shared" si="8"/>
        <v>429.59335375283871</v>
      </c>
      <c r="N125" s="20">
        <f t="shared" si="8"/>
        <v>388.98191919649292</v>
      </c>
      <c r="O125" s="20">
        <f t="shared" si="8"/>
        <v>369.73621222411492</v>
      </c>
      <c r="P125" s="20">
        <f t="shared" si="8"/>
        <v>385.18782283968017</v>
      </c>
      <c r="Q125" s="20">
        <f t="shared" si="8"/>
        <v>348.68127970506623</v>
      </c>
      <c r="R125" s="20">
        <f t="shared" si="8"/>
        <v>332.7503677661997</v>
      </c>
      <c r="S125" s="20">
        <f t="shared" si="8"/>
        <v>302.77934583872724</v>
      </c>
      <c r="T125" s="20">
        <f t="shared" si="8"/>
        <v>512.19824824146451</v>
      </c>
      <c r="U125" s="20">
        <f t="shared" si="8"/>
        <v>551.02841856072291</v>
      </c>
      <c r="V125" s="20">
        <f t="shared" si="8"/>
        <v>496.12669230204142</v>
      </c>
      <c r="W125" s="20">
        <f t="shared" si="8"/>
        <v>444.04144754490011</v>
      </c>
      <c r="X125" s="20">
        <f t="shared" si="8"/>
        <v>380.10052114847656</v>
      </c>
      <c r="Y125" s="20">
        <f t="shared" si="8"/>
        <v>187.10957255876511</v>
      </c>
      <c r="Z125" s="21">
        <f t="shared" si="11"/>
        <v>8028.4113444524064</v>
      </c>
      <c r="AA125" s="22">
        <v>31</v>
      </c>
      <c r="AB125" s="23">
        <f t="shared" si="10"/>
        <v>8028.4113444524082</v>
      </c>
      <c r="AC125" s="48"/>
      <c r="AD125" s="49"/>
    </row>
    <row r="126" spans="1:30" ht="15.75" x14ac:dyDescent="0.25">
      <c r="A126" s="19">
        <v>43678</v>
      </c>
      <c r="B126" s="20">
        <f t="shared" si="9"/>
        <v>289.91339851988715</v>
      </c>
      <c r="C126" s="20">
        <f t="shared" si="8"/>
        <v>271.93189945007532</v>
      </c>
      <c r="D126" s="20">
        <f t="shared" si="8"/>
        <v>262.80388121951262</v>
      </c>
      <c r="E126" s="20">
        <f t="shared" si="8"/>
        <v>233.30784877216058</v>
      </c>
      <c r="F126" s="20">
        <f t="shared" si="8"/>
        <v>256.98329675305251</v>
      </c>
      <c r="G126" s="20">
        <f t="shared" si="8"/>
        <v>281.50521859784487</v>
      </c>
      <c r="H126" s="20">
        <f t="shared" si="8"/>
        <v>135.41383474276708</v>
      </c>
      <c r="I126" s="20">
        <f t="shared" si="8"/>
        <v>205.08850309245767</v>
      </c>
      <c r="J126" s="20">
        <f t="shared" si="8"/>
        <v>273.38455282637159</v>
      </c>
      <c r="K126" s="20">
        <f t="shared" si="8"/>
        <v>332.8809473339158</v>
      </c>
      <c r="L126" s="20">
        <f t="shared" si="8"/>
        <v>367.29247262651717</v>
      </c>
      <c r="M126" s="20">
        <f t="shared" si="8"/>
        <v>399.1891629526815</v>
      </c>
      <c r="N126" s="20">
        <f t="shared" si="8"/>
        <v>381.85932366048974</v>
      </c>
      <c r="O126" s="20">
        <f t="shared" si="8"/>
        <v>360.50087258102354</v>
      </c>
      <c r="P126" s="20">
        <f t="shared" si="8"/>
        <v>368.05312350869644</v>
      </c>
      <c r="Q126" s="20">
        <f t="shared" si="8"/>
        <v>352.54907683519457</v>
      </c>
      <c r="R126" s="20">
        <f t="shared" si="8"/>
        <v>336.13680922999987</v>
      </c>
      <c r="S126" s="20">
        <f t="shared" si="8"/>
        <v>302.59003775544824</v>
      </c>
      <c r="T126" s="20">
        <f t="shared" si="8"/>
        <v>522.75212664845117</v>
      </c>
      <c r="U126" s="20">
        <f t="shared" si="8"/>
        <v>556.08737934813496</v>
      </c>
      <c r="V126" s="20">
        <f t="shared" si="8"/>
        <v>522.36151986433708</v>
      </c>
      <c r="W126" s="20">
        <f t="shared" si="8"/>
        <v>489.02557447419849</v>
      </c>
      <c r="X126" s="20">
        <f t="shared" si="8"/>
        <v>407.55144655135246</v>
      </c>
      <c r="Y126" s="20">
        <f t="shared" si="8"/>
        <v>209.4708324545897</v>
      </c>
      <c r="Z126" s="21">
        <f t="shared" si="11"/>
        <v>8118.6331397991607</v>
      </c>
      <c r="AA126" s="22">
        <v>31</v>
      </c>
      <c r="AB126" s="23">
        <f t="shared" si="10"/>
        <v>8118.6331397991598</v>
      </c>
      <c r="AC126" s="48"/>
      <c r="AD126" s="49"/>
    </row>
    <row r="127" spans="1:30" ht="15.75" x14ac:dyDescent="0.25">
      <c r="A127" s="19">
        <v>43709</v>
      </c>
      <c r="B127" s="20">
        <f t="shared" si="9"/>
        <v>317.02996669072684</v>
      </c>
      <c r="C127" s="20">
        <f t="shared" si="8"/>
        <v>284.17714131633414</v>
      </c>
      <c r="D127" s="20">
        <f t="shared" si="8"/>
        <v>276.38622835827613</v>
      </c>
      <c r="E127" s="20">
        <f t="shared" si="8"/>
        <v>274.58721613071521</v>
      </c>
      <c r="F127" s="20">
        <f t="shared" si="8"/>
        <v>293.82266702367457</v>
      </c>
      <c r="G127" s="20">
        <f t="shared" si="8"/>
        <v>340.60192631689779</v>
      </c>
      <c r="H127" s="20">
        <f t="shared" si="8"/>
        <v>188.27731602656633</v>
      </c>
      <c r="I127" s="20">
        <f t="shared" si="8"/>
        <v>255.62887784002854</v>
      </c>
      <c r="J127" s="20">
        <f t="shared" si="8"/>
        <v>326.68228477991653</v>
      </c>
      <c r="K127" s="20">
        <f t="shared" si="8"/>
        <v>397.21740920275738</v>
      </c>
      <c r="L127" s="20">
        <f t="shared" si="8"/>
        <v>425.88720414229329</v>
      </c>
      <c r="M127" s="20">
        <f t="shared" si="8"/>
        <v>452.82136523384531</v>
      </c>
      <c r="N127" s="20">
        <f t="shared" si="8"/>
        <v>425.41360667452591</v>
      </c>
      <c r="O127" s="20">
        <f t="shared" si="8"/>
        <v>413.8931411460739</v>
      </c>
      <c r="P127" s="20">
        <f t="shared" si="8"/>
        <v>429.24201058595139</v>
      </c>
      <c r="Q127" s="20">
        <f t="shared" si="8"/>
        <v>419.50193374765809</v>
      </c>
      <c r="R127" s="20">
        <f t="shared" si="8"/>
        <v>369.0215738363774</v>
      </c>
      <c r="S127" s="20">
        <f t="shared" si="8"/>
        <v>341.95726361304139</v>
      </c>
      <c r="T127" s="20">
        <f t="shared" si="8"/>
        <v>579.77700814579998</v>
      </c>
      <c r="U127" s="20">
        <f t="shared" si="8"/>
        <v>605.05590813736376</v>
      </c>
      <c r="V127" s="20">
        <f t="shared" si="8"/>
        <v>573.91081988089559</v>
      </c>
      <c r="W127" s="20">
        <f t="shared" si="8"/>
        <v>528.41461038087903</v>
      </c>
      <c r="X127" s="20">
        <f t="shared" si="8"/>
        <v>452.59516697440188</v>
      </c>
      <c r="Y127" s="20">
        <f t="shared" si="8"/>
        <v>260.28698169786952</v>
      </c>
      <c r="Z127" s="21">
        <f t="shared" si="11"/>
        <v>9232.1896278828717</v>
      </c>
      <c r="AA127" s="22">
        <v>30</v>
      </c>
      <c r="AB127" s="23">
        <f t="shared" si="10"/>
        <v>9232.1896278828717</v>
      </c>
      <c r="AC127" s="48"/>
      <c r="AD127" s="49"/>
    </row>
    <row r="128" spans="1:30" ht="15.75" x14ac:dyDescent="0.25">
      <c r="A128" s="19">
        <v>43739</v>
      </c>
      <c r="B128" s="20">
        <f t="shared" si="9"/>
        <v>294.47588862968672</v>
      </c>
      <c r="C128" s="20">
        <f t="shared" si="8"/>
        <v>264.52780750272876</v>
      </c>
      <c r="D128" s="20">
        <f t="shared" si="8"/>
        <v>250.32714737439989</v>
      </c>
      <c r="E128" s="20">
        <f t="shared" si="8"/>
        <v>235.88166187148215</v>
      </c>
      <c r="F128" s="20">
        <f t="shared" si="8"/>
        <v>259.93281499037244</v>
      </c>
      <c r="G128" s="20">
        <f t="shared" si="8"/>
        <v>305.4272033949922</v>
      </c>
      <c r="H128" s="20">
        <f t="shared" si="8"/>
        <v>193.86906129947559</v>
      </c>
      <c r="I128" s="20">
        <f t="shared" si="8"/>
        <v>253.65508958086014</v>
      </c>
      <c r="J128" s="20">
        <f t="shared" si="8"/>
        <v>326.42149240961271</v>
      </c>
      <c r="K128" s="20">
        <f t="shared" si="8"/>
        <v>379.43179592103814</v>
      </c>
      <c r="L128" s="20">
        <f t="shared" si="8"/>
        <v>429.40100151046482</v>
      </c>
      <c r="M128" s="20">
        <f t="shared" si="8"/>
        <v>467.58815209500659</v>
      </c>
      <c r="N128" s="20">
        <f t="shared" si="8"/>
        <v>454.66758708423185</v>
      </c>
      <c r="O128" s="20">
        <f t="shared" si="8"/>
        <v>422.26893978257738</v>
      </c>
      <c r="P128" s="20">
        <f t="shared" si="8"/>
        <v>426.25810313430821</v>
      </c>
      <c r="Q128" s="20">
        <f t="shared" si="8"/>
        <v>425.82476636163619</v>
      </c>
      <c r="R128" s="20">
        <f t="shared" si="8"/>
        <v>398.67578032608691</v>
      </c>
      <c r="S128" s="20">
        <f t="shared" si="8"/>
        <v>408.09195208966497</v>
      </c>
      <c r="T128" s="20">
        <f t="shared" si="8"/>
        <v>625.41681609483749</v>
      </c>
      <c r="U128" s="20">
        <f t="shared" si="8"/>
        <v>614.97832126059939</v>
      </c>
      <c r="V128" s="20">
        <f t="shared" si="8"/>
        <v>587.2331688923623</v>
      </c>
      <c r="W128" s="20">
        <f t="shared" si="8"/>
        <v>546.09256829238268</v>
      </c>
      <c r="X128" s="20">
        <f t="shared" si="8"/>
        <v>455.59717870272669</v>
      </c>
      <c r="Y128" s="20">
        <f t="shared" si="8"/>
        <v>291.75433039573147</v>
      </c>
      <c r="Z128" s="21">
        <f t="shared" si="11"/>
        <v>9317.798628997265</v>
      </c>
      <c r="AA128" s="22">
        <v>31</v>
      </c>
      <c r="AB128" s="23">
        <f t="shared" si="10"/>
        <v>9317.798628997265</v>
      </c>
      <c r="AC128" s="48"/>
      <c r="AD128" s="49"/>
    </row>
    <row r="129" spans="1:30" ht="15.75" x14ac:dyDescent="0.25">
      <c r="A129" s="19">
        <v>43770</v>
      </c>
      <c r="B129" s="20">
        <f t="shared" si="9"/>
        <v>371.16435555507871</v>
      </c>
      <c r="C129" s="20">
        <f t="shared" si="8"/>
        <v>347.92459227984023</v>
      </c>
      <c r="D129" s="20">
        <f t="shared" si="8"/>
        <v>332.40106030019831</v>
      </c>
      <c r="E129" s="20">
        <f t="shared" si="8"/>
        <v>330.20572200313524</v>
      </c>
      <c r="F129" s="20">
        <f t="shared" si="8"/>
        <v>334.93327646852458</v>
      </c>
      <c r="G129" s="20">
        <f t="shared" si="8"/>
        <v>342.63564394449338</v>
      </c>
      <c r="H129" s="20">
        <f t="shared" si="8"/>
        <v>235.38093855868016</v>
      </c>
      <c r="I129" s="20">
        <f t="shared" si="8"/>
        <v>295.69597856354881</v>
      </c>
      <c r="J129" s="20">
        <f t="shared" si="8"/>
        <v>365.4011046761471</v>
      </c>
      <c r="K129" s="20">
        <f t="shared" si="8"/>
        <v>424.06867393118591</v>
      </c>
      <c r="L129" s="20">
        <f t="shared" si="8"/>
        <v>468.50497486171702</v>
      </c>
      <c r="M129" s="20">
        <f t="shared" si="8"/>
        <v>507.58564429521078</v>
      </c>
      <c r="N129" s="20">
        <f t="shared" si="8"/>
        <v>481.72421141941459</v>
      </c>
      <c r="O129" s="20">
        <f t="shared" si="8"/>
        <v>465.17909283430731</v>
      </c>
      <c r="P129" s="20">
        <f t="shared" si="8"/>
        <v>474.16345316012149</v>
      </c>
      <c r="Q129" s="20">
        <f t="shared" si="8"/>
        <v>479.06744037280083</v>
      </c>
      <c r="R129" s="20">
        <f t="shared" si="8"/>
        <v>456.86749874206691</v>
      </c>
      <c r="S129" s="20">
        <f t="shared" si="8"/>
        <v>470.03923167683928</v>
      </c>
      <c r="T129" s="20">
        <f t="shared" si="8"/>
        <v>616.26881804766901</v>
      </c>
      <c r="U129" s="20">
        <f t="shared" si="8"/>
        <v>606.62451109945493</v>
      </c>
      <c r="V129" s="20">
        <f t="shared" si="8"/>
        <v>597.49931907002883</v>
      </c>
      <c r="W129" s="20">
        <f t="shared" si="8"/>
        <v>568.95394503671014</v>
      </c>
      <c r="X129" s="20">
        <f t="shared" si="8"/>
        <v>508.42039603895887</v>
      </c>
      <c r="Y129" s="20">
        <f t="shared" si="8"/>
        <v>346.46779456272009</v>
      </c>
      <c r="Z129" s="21">
        <f t="shared" si="11"/>
        <v>10427.177677498852</v>
      </c>
      <c r="AA129" s="22">
        <v>30</v>
      </c>
      <c r="AB129" s="23">
        <f t="shared" si="10"/>
        <v>10427.177677498852</v>
      </c>
      <c r="AC129" s="48"/>
      <c r="AD129" s="49"/>
    </row>
    <row r="130" spans="1:30" ht="16.5" thickBot="1" x14ac:dyDescent="0.3">
      <c r="A130" s="24">
        <v>43800</v>
      </c>
      <c r="B130" s="25">
        <f t="shared" si="9"/>
        <v>429.37260420176688</v>
      </c>
      <c r="C130" s="25">
        <f t="shared" si="8"/>
        <v>409.19344010918707</v>
      </c>
      <c r="D130" s="25">
        <f t="shared" si="8"/>
        <v>348.58083723775712</v>
      </c>
      <c r="E130" s="25">
        <f t="shared" si="8"/>
        <v>341.40835954655444</v>
      </c>
      <c r="F130" s="25">
        <f t="shared" si="8"/>
        <v>357.2654592486698</v>
      </c>
      <c r="G130" s="25">
        <f t="shared" si="8"/>
        <v>382.83574571002219</v>
      </c>
      <c r="H130" s="25">
        <f t="shared" si="8"/>
        <v>257.13423718423195</v>
      </c>
      <c r="I130" s="25">
        <f t="shared" si="8"/>
        <v>350.61207167297545</v>
      </c>
      <c r="J130" s="25">
        <f t="shared" si="8"/>
        <v>451.7893202807698</v>
      </c>
      <c r="K130" s="25">
        <f t="shared" si="8"/>
        <v>528.07035772848724</v>
      </c>
      <c r="L130" s="25">
        <f t="shared" si="8"/>
        <v>585.66453052194015</v>
      </c>
      <c r="M130" s="25">
        <f t="shared" si="8"/>
        <v>620.68411919222604</v>
      </c>
      <c r="N130" s="25">
        <f t="shared" si="8"/>
        <v>591.71351311937144</v>
      </c>
      <c r="O130" s="25">
        <f t="shared" si="8"/>
        <v>589.7087054553707</v>
      </c>
      <c r="P130" s="25">
        <f t="shared" si="8"/>
        <v>615.80345806443711</v>
      </c>
      <c r="Q130" s="25">
        <f t="shared" si="8"/>
        <v>614.43312327361309</v>
      </c>
      <c r="R130" s="25">
        <f t="shared" si="8"/>
        <v>584.12530914393892</v>
      </c>
      <c r="S130" s="25">
        <f t="shared" si="8"/>
        <v>555.81236716068065</v>
      </c>
      <c r="T130" s="25">
        <f t="shared" ref="C130:Y141" si="12">+T18*$AA18+T46*$AA46+T74*$AA74+T102*$AA102</f>
        <v>850.28366548191389</v>
      </c>
      <c r="U130" s="25">
        <f t="shared" si="12"/>
        <v>857.60242654548222</v>
      </c>
      <c r="V130" s="25">
        <f t="shared" si="12"/>
        <v>807.46618395881603</v>
      </c>
      <c r="W130" s="25">
        <f t="shared" si="12"/>
        <v>742.83057216988152</v>
      </c>
      <c r="X130" s="25">
        <f t="shared" si="12"/>
        <v>641.25379638571906</v>
      </c>
      <c r="Y130" s="25">
        <f t="shared" si="12"/>
        <v>421.42548423719336</v>
      </c>
      <c r="Z130" s="26">
        <f t="shared" si="11"/>
        <v>12935.069687631005</v>
      </c>
      <c r="AA130" s="27">
        <v>31</v>
      </c>
      <c r="AB130" s="28">
        <f t="shared" si="10"/>
        <v>12935.069687631007</v>
      </c>
      <c r="AC130" s="48"/>
      <c r="AD130" s="49"/>
    </row>
    <row r="131" spans="1:30" ht="15.75" x14ac:dyDescent="0.25">
      <c r="A131" s="29">
        <v>43831</v>
      </c>
      <c r="B131" s="30">
        <f t="shared" si="9"/>
        <v>372.81762124183302</v>
      </c>
      <c r="C131" s="30">
        <f t="shared" si="12"/>
        <v>328.69417604862929</v>
      </c>
      <c r="D131" s="30">
        <f t="shared" si="12"/>
        <v>304.46666668520544</v>
      </c>
      <c r="E131" s="30">
        <f t="shared" si="12"/>
        <v>293.1386417968568</v>
      </c>
      <c r="F131" s="30">
        <f t="shared" si="12"/>
        <v>303.1137270080095</v>
      </c>
      <c r="G131" s="30">
        <f t="shared" si="12"/>
        <v>344.44470522959654</v>
      </c>
      <c r="H131" s="30">
        <f t="shared" si="12"/>
        <v>371.29771398427238</v>
      </c>
      <c r="I131" s="30">
        <f t="shared" si="12"/>
        <v>449.08115746405082</v>
      </c>
      <c r="J131" s="30">
        <f t="shared" si="12"/>
        <v>560.49838675711851</v>
      </c>
      <c r="K131" s="30">
        <f t="shared" si="12"/>
        <v>643.34070368907601</v>
      </c>
      <c r="L131" s="30">
        <f t="shared" si="12"/>
        <v>710.89384469083188</v>
      </c>
      <c r="M131" s="30">
        <f t="shared" si="12"/>
        <v>764.42472469053723</v>
      </c>
      <c r="N131" s="30">
        <f t="shared" si="12"/>
        <v>757.41081998135382</v>
      </c>
      <c r="O131" s="30">
        <f t="shared" si="12"/>
        <v>741.02292661723516</v>
      </c>
      <c r="P131" s="30">
        <f t="shared" si="12"/>
        <v>744.67626932217991</v>
      </c>
      <c r="Q131" s="30">
        <f t="shared" si="12"/>
        <v>735.93263353519092</v>
      </c>
      <c r="R131" s="30">
        <f t="shared" si="12"/>
        <v>712.98900309883993</v>
      </c>
      <c r="S131" s="30">
        <f t="shared" si="12"/>
        <v>679.60391727755814</v>
      </c>
      <c r="T131" s="30">
        <f t="shared" si="12"/>
        <v>706.57667361856488</v>
      </c>
      <c r="U131" s="30">
        <f t="shared" si="12"/>
        <v>720.19075035023593</v>
      </c>
      <c r="V131" s="30">
        <f t="shared" si="12"/>
        <v>684.50989664379381</v>
      </c>
      <c r="W131" s="30">
        <f t="shared" si="12"/>
        <v>651.05939990953004</v>
      </c>
      <c r="X131" s="30">
        <f t="shared" si="12"/>
        <v>562.52078521939814</v>
      </c>
      <c r="Y131" s="30">
        <f t="shared" si="12"/>
        <v>458.86401195754928</v>
      </c>
      <c r="Z131" s="31">
        <f>SUM(B131:Y131)</f>
        <v>13601.569156817446</v>
      </c>
      <c r="AA131" s="32">
        <v>31</v>
      </c>
      <c r="AB131" s="33">
        <f t="shared" si="10"/>
        <v>13601.569156817446</v>
      </c>
      <c r="AC131" s="48"/>
      <c r="AD131" s="49"/>
    </row>
    <row r="132" spans="1:30" ht="15.75" x14ac:dyDescent="0.25">
      <c r="A132" s="19">
        <v>43862</v>
      </c>
      <c r="B132" s="20">
        <f t="shared" si="9"/>
        <v>345.12880920072132</v>
      </c>
      <c r="C132" s="20">
        <f t="shared" si="12"/>
        <v>302.76846298749786</v>
      </c>
      <c r="D132" s="20">
        <f t="shared" si="12"/>
        <v>282.04266586753488</v>
      </c>
      <c r="E132" s="20">
        <f t="shared" si="12"/>
        <v>274.08484305301823</v>
      </c>
      <c r="F132" s="20">
        <f t="shared" si="12"/>
        <v>291.30001073941088</v>
      </c>
      <c r="G132" s="20">
        <f t="shared" si="12"/>
        <v>349.68930505983928</v>
      </c>
      <c r="H132" s="20">
        <f t="shared" si="12"/>
        <v>384.47713946668318</v>
      </c>
      <c r="I132" s="20">
        <f t="shared" si="12"/>
        <v>454.94635380302623</v>
      </c>
      <c r="J132" s="20">
        <f t="shared" si="12"/>
        <v>555.20138609026844</v>
      </c>
      <c r="K132" s="20">
        <f t="shared" si="12"/>
        <v>627.48015902207305</v>
      </c>
      <c r="L132" s="20">
        <f t="shared" si="12"/>
        <v>694.2533434588513</v>
      </c>
      <c r="M132" s="20">
        <f t="shared" si="12"/>
        <v>731.61350846030609</v>
      </c>
      <c r="N132" s="20">
        <f t="shared" si="12"/>
        <v>712.13245957592244</v>
      </c>
      <c r="O132" s="20">
        <f t="shared" si="12"/>
        <v>694.63128141165294</v>
      </c>
      <c r="P132" s="20">
        <f t="shared" si="12"/>
        <v>706.79847188954011</v>
      </c>
      <c r="Q132" s="20">
        <f t="shared" si="12"/>
        <v>703.0972570746053</v>
      </c>
      <c r="R132" s="20">
        <f t="shared" si="12"/>
        <v>679.04360769233074</v>
      </c>
      <c r="S132" s="20">
        <f t="shared" si="12"/>
        <v>646.24941663633331</v>
      </c>
      <c r="T132" s="20">
        <f t="shared" si="12"/>
        <v>666.09613578585618</v>
      </c>
      <c r="U132" s="20">
        <f t="shared" si="12"/>
        <v>686.11695257260681</v>
      </c>
      <c r="V132" s="20">
        <f t="shared" si="12"/>
        <v>647.21315286703873</v>
      </c>
      <c r="W132" s="20">
        <f t="shared" si="12"/>
        <v>607.92429006759357</v>
      </c>
      <c r="X132" s="20">
        <f t="shared" si="12"/>
        <v>525.24154748324213</v>
      </c>
      <c r="Y132" s="20">
        <f t="shared" si="12"/>
        <v>420.05931568284524</v>
      </c>
      <c r="Z132" s="21">
        <f>SUM(B132:Y132)</f>
        <v>12987.589875948799</v>
      </c>
      <c r="AA132" s="22">
        <v>29</v>
      </c>
      <c r="AB132" s="33">
        <f t="shared" si="10"/>
        <v>12987.589875948795</v>
      </c>
      <c r="AC132" s="48"/>
      <c r="AD132" s="49"/>
    </row>
    <row r="133" spans="1:30" ht="15.75" x14ac:dyDescent="0.25">
      <c r="A133" s="19">
        <v>43891</v>
      </c>
      <c r="B133" s="20">
        <f t="shared" si="9"/>
        <v>389.68132084616866</v>
      </c>
      <c r="C133" s="20">
        <f t="shared" si="12"/>
        <v>346.09535756368132</v>
      </c>
      <c r="D133" s="20">
        <f t="shared" si="12"/>
        <v>322.14187017289623</v>
      </c>
      <c r="E133" s="20">
        <f t="shared" si="12"/>
        <v>308.92465737672023</v>
      </c>
      <c r="F133" s="20">
        <f t="shared" si="12"/>
        <v>322.80272545866546</v>
      </c>
      <c r="G133" s="20">
        <f t="shared" si="12"/>
        <v>381.3968313679589</v>
      </c>
      <c r="H133" s="20">
        <f t="shared" si="12"/>
        <v>411.48239447988124</v>
      </c>
      <c r="I133" s="20">
        <f t="shared" si="12"/>
        <v>494.88170309468723</v>
      </c>
      <c r="J133" s="20">
        <f t="shared" si="12"/>
        <v>608.81951358486003</v>
      </c>
      <c r="K133" s="20">
        <f t="shared" si="12"/>
        <v>688.07390287497981</v>
      </c>
      <c r="L133" s="20">
        <f t="shared" si="12"/>
        <v>762.97890138570801</v>
      </c>
      <c r="M133" s="20">
        <f t="shared" si="12"/>
        <v>807.90892400918506</v>
      </c>
      <c r="N133" s="20">
        <f t="shared" si="12"/>
        <v>789.91166296289907</v>
      </c>
      <c r="O133" s="20">
        <f t="shared" si="12"/>
        <v>776.80951935763983</v>
      </c>
      <c r="P133" s="20">
        <f t="shared" si="12"/>
        <v>790.06554285742709</v>
      </c>
      <c r="Q133" s="20">
        <f t="shared" si="12"/>
        <v>780.06028237453722</v>
      </c>
      <c r="R133" s="20">
        <f t="shared" si="12"/>
        <v>748.13262202057467</v>
      </c>
      <c r="S133" s="20">
        <f t="shared" si="12"/>
        <v>706.90689405786225</v>
      </c>
      <c r="T133" s="20">
        <f t="shared" si="12"/>
        <v>721.84236539937251</v>
      </c>
      <c r="U133" s="20">
        <f t="shared" si="12"/>
        <v>759.64448819089137</v>
      </c>
      <c r="V133" s="20">
        <f t="shared" si="12"/>
        <v>724.41194273066503</v>
      </c>
      <c r="W133" s="20">
        <f t="shared" si="12"/>
        <v>672.50229235504025</v>
      </c>
      <c r="X133" s="20">
        <f t="shared" si="12"/>
        <v>582.85229982651094</v>
      </c>
      <c r="Y133" s="20">
        <f t="shared" si="12"/>
        <v>469.07078919586843</v>
      </c>
      <c r="Z133" s="21">
        <f t="shared" ref="Z133:Z142" si="13">SUM(B133:Y133)</f>
        <v>14367.398803544682</v>
      </c>
      <c r="AA133" s="22">
        <v>31</v>
      </c>
      <c r="AB133" s="33">
        <f t="shared" si="10"/>
        <v>14367.39880354468</v>
      </c>
      <c r="AC133" s="48"/>
      <c r="AD133" s="49"/>
    </row>
    <row r="134" spans="1:30" ht="15.75" x14ac:dyDescent="0.25">
      <c r="A134" s="19">
        <v>43922</v>
      </c>
      <c r="B134" s="20">
        <f t="shared" si="9"/>
        <v>325.45012061747457</v>
      </c>
      <c r="C134" s="20">
        <f t="shared" si="12"/>
        <v>287.69303998459964</v>
      </c>
      <c r="D134" s="20">
        <f t="shared" si="12"/>
        <v>266.99730669358945</v>
      </c>
      <c r="E134" s="20">
        <f t="shared" si="12"/>
        <v>258.79609192418297</v>
      </c>
      <c r="F134" s="20">
        <f t="shared" si="12"/>
        <v>272.59741999645519</v>
      </c>
      <c r="G134" s="20">
        <f t="shared" si="12"/>
        <v>313.68240805667455</v>
      </c>
      <c r="H134" s="20">
        <f t="shared" si="12"/>
        <v>342.20221296815919</v>
      </c>
      <c r="I134" s="20">
        <f t="shared" si="12"/>
        <v>422.88851356508809</v>
      </c>
      <c r="J134" s="20">
        <f t="shared" si="12"/>
        <v>522.56842467033164</v>
      </c>
      <c r="K134" s="20">
        <f t="shared" si="12"/>
        <v>591.62973747244575</v>
      </c>
      <c r="L134" s="20">
        <f t="shared" si="12"/>
        <v>653.06161379981131</v>
      </c>
      <c r="M134" s="20">
        <f t="shared" si="12"/>
        <v>692.00821233824297</v>
      </c>
      <c r="N134" s="20">
        <f t="shared" si="12"/>
        <v>672.22600209818575</v>
      </c>
      <c r="O134" s="20">
        <f t="shared" si="12"/>
        <v>656.20377779049966</v>
      </c>
      <c r="P134" s="20">
        <f t="shared" si="12"/>
        <v>661.12788630407863</v>
      </c>
      <c r="Q134" s="20">
        <f t="shared" si="12"/>
        <v>651.36387050675546</v>
      </c>
      <c r="R134" s="20">
        <f t="shared" si="12"/>
        <v>633.0876242993661</v>
      </c>
      <c r="S134" s="20">
        <f t="shared" si="12"/>
        <v>603.6337444149251</v>
      </c>
      <c r="T134" s="20">
        <f t="shared" si="12"/>
        <v>632.10701570195329</v>
      </c>
      <c r="U134" s="20">
        <f t="shared" si="12"/>
        <v>639.78862777855511</v>
      </c>
      <c r="V134" s="20">
        <f t="shared" si="12"/>
        <v>612.96826276696902</v>
      </c>
      <c r="W134" s="20">
        <f t="shared" si="12"/>
        <v>568.65914846215594</v>
      </c>
      <c r="X134" s="20">
        <f t="shared" si="12"/>
        <v>485.69110075212723</v>
      </c>
      <c r="Y134" s="20">
        <f t="shared" si="12"/>
        <v>392.32526291634872</v>
      </c>
      <c r="Z134" s="21">
        <f t="shared" si="13"/>
        <v>12158.757425878974</v>
      </c>
      <c r="AA134" s="22">
        <v>30</v>
      </c>
      <c r="AB134" s="33">
        <f t="shared" si="10"/>
        <v>12158.757425878974</v>
      </c>
      <c r="AC134" s="48"/>
      <c r="AD134" s="49"/>
    </row>
    <row r="135" spans="1:30" ht="15.75" x14ac:dyDescent="0.25">
      <c r="A135" s="19">
        <v>43952</v>
      </c>
      <c r="B135" s="20">
        <f t="shared" si="9"/>
        <v>303.3976303313965</v>
      </c>
      <c r="C135" s="20">
        <f t="shared" si="12"/>
        <v>268.54039315156467</v>
      </c>
      <c r="D135" s="20">
        <f t="shared" si="12"/>
        <v>244.95980582786081</v>
      </c>
      <c r="E135" s="20">
        <f t="shared" si="12"/>
        <v>237.14948269478964</v>
      </c>
      <c r="F135" s="20">
        <f t="shared" si="12"/>
        <v>248.02019660337905</v>
      </c>
      <c r="G135" s="20">
        <f t="shared" si="12"/>
        <v>269.83555624558807</v>
      </c>
      <c r="H135" s="20">
        <f t="shared" si="12"/>
        <v>210.67853081927211</v>
      </c>
      <c r="I135" s="20">
        <f t="shared" si="12"/>
        <v>294.32990878347528</v>
      </c>
      <c r="J135" s="20">
        <f t="shared" si="12"/>
        <v>388.70613330715594</v>
      </c>
      <c r="K135" s="20">
        <f t="shared" si="12"/>
        <v>457.4499718497047</v>
      </c>
      <c r="L135" s="20">
        <f t="shared" si="12"/>
        <v>515.07764621461763</v>
      </c>
      <c r="M135" s="20">
        <f t="shared" si="12"/>
        <v>549.11268186911195</v>
      </c>
      <c r="N135" s="20">
        <f t="shared" si="12"/>
        <v>538.32992279849759</v>
      </c>
      <c r="O135" s="20">
        <f t="shared" si="12"/>
        <v>523.76037440342725</v>
      </c>
      <c r="P135" s="20">
        <f t="shared" si="12"/>
        <v>524.12865015058969</v>
      </c>
      <c r="Q135" s="20">
        <f t="shared" si="12"/>
        <v>512.82268577688581</v>
      </c>
      <c r="R135" s="20">
        <f t="shared" si="12"/>
        <v>489.48736411890246</v>
      </c>
      <c r="S135" s="20">
        <f t="shared" si="12"/>
        <v>460.91961670341738</v>
      </c>
      <c r="T135" s="20">
        <f t="shared" si="12"/>
        <v>580.85213787915643</v>
      </c>
      <c r="U135" s="20">
        <f t="shared" si="12"/>
        <v>586.616204148512</v>
      </c>
      <c r="V135" s="20">
        <f t="shared" si="12"/>
        <v>563.67854620124251</v>
      </c>
      <c r="W135" s="20">
        <f t="shared" si="12"/>
        <v>529.44463431198176</v>
      </c>
      <c r="X135" s="20">
        <f t="shared" si="12"/>
        <v>455.6736053797249</v>
      </c>
      <c r="Y135" s="20">
        <f t="shared" si="12"/>
        <v>367.41400413577963</v>
      </c>
      <c r="Z135" s="21">
        <f t="shared" si="13"/>
        <v>10120.385683706036</v>
      </c>
      <c r="AA135" s="22">
        <v>31</v>
      </c>
      <c r="AB135" s="33">
        <f t="shared" si="10"/>
        <v>10120.385683706034</v>
      </c>
      <c r="AC135" s="48"/>
      <c r="AD135" s="49"/>
    </row>
    <row r="136" spans="1:30" ht="15.75" x14ac:dyDescent="0.25">
      <c r="A136" s="19">
        <v>43983</v>
      </c>
      <c r="B136" s="20">
        <f t="shared" ref="B136:B142" si="14">+B24*$AA24+B52*$AA52+B80*$AA80+B108*$AA108</f>
        <v>229.73618733928339</v>
      </c>
      <c r="C136" s="20">
        <f t="shared" si="12"/>
        <v>198.89336074398872</v>
      </c>
      <c r="D136" s="20">
        <f t="shared" si="12"/>
        <v>178.73482331720979</v>
      </c>
      <c r="E136" s="20">
        <f t="shared" si="12"/>
        <v>170.51441605255434</v>
      </c>
      <c r="F136" s="20">
        <f t="shared" si="12"/>
        <v>180.42007376799478</v>
      </c>
      <c r="G136" s="20">
        <f t="shared" si="12"/>
        <v>191.12843258628655</v>
      </c>
      <c r="H136" s="20">
        <f t="shared" si="12"/>
        <v>123.35220870552416</v>
      </c>
      <c r="I136" s="20">
        <f t="shared" si="12"/>
        <v>199.74803070351996</v>
      </c>
      <c r="J136" s="20">
        <f t="shared" si="12"/>
        <v>283.26666587046174</v>
      </c>
      <c r="K136" s="20">
        <f t="shared" si="12"/>
        <v>343.93315943159672</v>
      </c>
      <c r="L136" s="20">
        <f t="shared" si="12"/>
        <v>396.51762124012942</v>
      </c>
      <c r="M136" s="20">
        <f t="shared" si="12"/>
        <v>429.88575575886404</v>
      </c>
      <c r="N136" s="20">
        <f t="shared" si="12"/>
        <v>422.26724706916406</v>
      </c>
      <c r="O136" s="20">
        <f t="shared" si="12"/>
        <v>407.67400178448361</v>
      </c>
      <c r="P136" s="20">
        <f t="shared" si="12"/>
        <v>414.37790454600031</v>
      </c>
      <c r="Q136" s="20">
        <f t="shared" si="12"/>
        <v>404.52622137823624</v>
      </c>
      <c r="R136" s="20">
        <f t="shared" si="12"/>
        <v>385.67140609069554</v>
      </c>
      <c r="S136" s="20">
        <f t="shared" si="12"/>
        <v>363.18983114499656</v>
      </c>
      <c r="T136" s="20">
        <f t="shared" si="12"/>
        <v>457.39191182778092</v>
      </c>
      <c r="U136" s="20">
        <f t="shared" si="12"/>
        <v>463.15325945116433</v>
      </c>
      <c r="V136" s="20">
        <f t="shared" si="12"/>
        <v>446.58463420012504</v>
      </c>
      <c r="W136" s="20">
        <f t="shared" si="12"/>
        <v>418.75999182509781</v>
      </c>
      <c r="X136" s="20">
        <f t="shared" si="12"/>
        <v>362.90859304118521</v>
      </c>
      <c r="Y136" s="20">
        <f t="shared" si="12"/>
        <v>288.8662090696435</v>
      </c>
      <c r="Z136" s="21">
        <f t="shared" si="13"/>
        <v>7761.5019469459876</v>
      </c>
      <c r="AA136" s="22">
        <v>30</v>
      </c>
      <c r="AB136" s="33">
        <f t="shared" si="10"/>
        <v>7761.5019469459867</v>
      </c>
      <c r="AC136" s="48"/>
      <c r="AD136" s="49"/>
    </row>
    <row r="137" spans="1:30" ht="15.75" x14ac:dyDescent="0.25">
      <c r="A137" s="19">
        <v>44013</v>
      </c>
      <c r="B137" s="20">
        <f t="shared" si="14"/>
        <v>237.7054203071462</v>
      </c>
      <c r="C137" s="20">
        <f t="shared" si="12"/>
        <v>208.68920884386984</v>
      </c>
      <c r="D137" s="20">
        <f t="shared" si="12"/>
        <v>191.93210506124521</v>
      </c>
      <c r="E137" s="20">
        <f t="shared" si="12"/>
        <v>185.55772242090848</v>
      </c>
      <c r="F137" s="20">
        <f t="shared" si="12"/>
        <v>200.3284125988192</v>
      </c>
      <c r="G137" s="20">
        <f t="shared" si="12"/>
        <v>236.72364712057856</v>
      </c>
      <c r="H137" s="20">
        <f t="shared" si="12"/>
        <v>160.89487528246764</v>
      </c>
      <c r="I137" s="20">
        <f t="shared" si="12"/>
        <v>234.1935347006546</v>
      </c>
      <c r="J137" s="20">
        <f t="shared" si="12"/>
        <v>321.67405396814411</v>
      </c>
      <c r="K137" s="20">
        <f t="shared" si="12"/>
        <v>386.62074426281788</v>
      </c>
      <c r="L137" s="20">
        <f t="shared" si="12"/>
        <v>439.37838910437438</v>
      </c>
      <c r="M137" s="20">
        <f t="shared" si="12"/>
        <v>464.40398982111128</v>
      </c>
      <c r="N137" s="20">
        <f t="shared" si="12"/>
        <v>444.54513492577951</v>
      </c>
      <c r="O137" s="20">
        <f t="shared" si="12"/>
        <v>428.55854354383291</v>
      </c>
      <c r="P137" s="20">
        <f t="shared" si="12"/>
        <v>438.78180029474328</v>
      </c>
      <c r="Q137" s="20">
        <f t="shared" si="12"/>
        <v>431.67396001491028</v>
      </c>
      <c r="R137" s="20">
        <f t="shared" si="12"/>
        <v>412.72776219795725</v>
      </c>
      <c r="S137" s="20">
        <f t="shared" si="12"/>
        <v>382.12408177508701</v>
      </c>
      <c r="T137" s="20">
        <f t="shared" si="12"/>
        <v>476.80403633464795</v>
      </c>
      <c r="U137" s="20">
        <f t="shared" si="12"/>
        <v>486.98721801257591</v>
      </c>
      <c r="V137" s="20">
        <f t="shared" si="12"/>
        <v>467.76136453012788</v>
      </c>
      <c r="W137" s="20">
        <f t="shared" si="12"/>
        <v>438.15375715277895</v>
      </c>
      <c r="X137" s="20">
        <f t="shared" si="12"/>
        <v>371.95872149965612</v>
      </c>
      <c r="Y137" s="20">
        <f t="shared" si="12"/>
        <v>296.65094566994577</v>
      </c>
      <c r="Z137" s="21">
        <f t="shared" si="13"/>
        <v>8344.8294294441803</v>
      </c>
      <c r="AA137" s="22">
        <v>31</v>
      </c>
      <c r="AB137" s="33">
        <f t="shared" si="10"/>
        <v>8344.8294294441803</v>
      </c>
      <c r="AC137" s="48"/>
      <c r="AD137" s="49"/>
    </row>
    <row r="138" spans="1:30" ht="15.75" x14ac:dyDescent="0.25">
      <c r="A138" s="19">
        <v>44044</v>
      </c>
      <c r="B138" s="20">
        <f t="shared" si="14"/>
        <v>251.95461611600331</v>
      </c>
      <c r="C138" s="20">
        <f t="shared" si="12"/>
        <v>219.49037170191002</v>
      </c>
      <c r="D138" s="20">
        <f t="shared" si="12"/>
        <v>200.69552012859424</v>
      </c>
      <c r="E138" s="20">
        <f t="shared" si="12"/>
        <v>191.49730795324407</v>
      </c>
      <c r="F138" s="20">
        <f t="shared" si="12"/>
        <v>202.88071759752921</v>
      </c>
      <c r="G138" s="20">
        <f t="shared" si="12"/>
        <v>232.28395759966332</v>
      </c>
      <c r="H138" s="20">
        <f t="shared" si="12"/>
        <v>152.0505244629</v>
      </c>
      <c r="I138" s="20">
        <f t="shared" si="12"/>
        <v>225.38184522771297</v>
      </c>
      <c r="J138" s="20">
        <f t="shared" si="12"/>
        <v>305.8972838891666</v>
      </c>
      <c r="K138" s="20">
        <f t="shared" si="12"/>
        <v>375.10399810059528</v>
      </c>
      <c r="L138" s="20">
        <f t="shared" si="12"/>
        <v>426.24238512785666</v>
      </c>
      <c r="M138" s="20">
        <f t="shared" si="12"/>
        <v>460.78580550618517</v>
      </c>
      <c r="N138" s="20">
        <f t="shared" si="12"/>
        <v>448.74859767077362</v>
      </c>
      <c r="O138" s="20">
        <f t="shared" si="12"/>
        <v>432.7263960799437</v>
      </c>
      <c r="P138" s="20">
        <f t="shared" si="12"/>
        <v>440.22678485348047</v>
      </c>
      <c r="Q138" s="20">
        <f t="shared" si="12"/>
        <v>427.81263154733546</v>
      </c>
      <c r="R138" s="20">
        <f t="shared" si="12"/>
        <v>414.89641871139128</v>
      </c>
      <c r="S138" s="20">
        <f t="shared" si="12"/>
        <v>384.7000937334098</v>
      </c>
      <c r="T138" s="20">
        <f t="shared" si="12"/>
        <v>485.88181374178259</v>
      </c>
      <c r="U138" s="20">
        <f t="shared" si="12"/>
        <v>494.99433818698395</v>
      </c>
      <c r="V138" s="20">
        <f t="shared" si="12"/>
        <v>474.51216561522324</v>
      </c>
      <c r="W138" s="20">
        <f t="shared" si="12"/>
        <v>443.8177285786079</v>
      </c>
      <c r="X138" s="20">
        <f t="shared" si="12"/>
        <v>380.77491597791033</v>
      </c>
      <c r="Y138" s="20">
        <f t="shared" si="12"/>
        <v>305.37839116295333</v>
      </c>
      <c r="Z138" s="21">
        <f t="shared" si="13"/>
        <v>8378.7346092711578</v>
      </c>
      <c r="AA138" s="22">
        <v>31</v>
      </c>
      <c r="AB138" s="33">
        <f t="shared" si="10"/>
        <v>8378.7346092711559</v>
      </c>
      <c r="AC138" s="48"/>
      <c r="AD138" s="49"/>
    </row>
    <row r="139" spans="1:30" ht="15.75" x14ac:dyDescent="0.25">
      <c r="A139" s="19">
        <v>44075</v>
      </c>
      <c r="B139" s="20">
        <f t="shared" si="14"/>
        <v>268.12125887660869</v>
      </c>
      <c r="C139" s="20">
        <f t="shared" si="12"/>
        <v>236.08026771006672</v>
      </c>
      <c r="D139" s="20">
        <f t="shared" si="12"/>
        <v>219.53070415894786</v>
      </c>
      <c r="E139" s="20">
        <f t="shared" si="12"/>
        <v>212.57346258229842</v>
      </c>
      <c r="F139" s="20">
        <f t="shared" si="12"/>
        <v>227.88773009411307</v>
      </c>
      <c r="G139" s="20">
        <f t="shared" si="12"/>
        <v>262.89903594007023</v>
      </c>
      <c r="H139" s="20">
        <f t="shared" si="12"/>
        <v>203.62069968521448</v>
      </c>
      <c r="I139" s="20">
        <f t="shared" si="12"/>
        <v>280.70880793549622</v>
      </c>
      <c r="J139" s="20">
        <f t="shared" si="12"/>
        <v>366.18450262604438</v>
      </c>
      <c r="K139" s="20">
        <f t="shared" si="12"/>
        <v>433.73034389534757</v>
      </c>
      <c r="L139" s="20">
        <f t="shared" si="12"/>
        <v>491.0170972675852</v>
      </c>
      <c r="M139" s="20">
        <f t="shared" si="12"/>
        <v>521.96529851324544</v>
      </c>
      <c r="N139" s="20">
        <f t="shared" si="12"/>
        <v>502.34305766077193</v>
      </c>
      <c r="O139" s="20">
        <f t="shared" si="12"/>
        <v>493.02390458262357</v>
      </c>
      <c r="P139" s="20">
        <f t="shared" si="12"/>
        <v>501.81018363247273</v>
      </c>
      <c r="Q139" s="20">
        <f t="shared" si="12"/>
        <v>487.77356018862076</v>
      </c>
      <c r="R139" s="20">
        <f t="shared" si="12"/>
        <v>469.3173542172666</v>
      </c>
      <c r="S139" s="20">
        <f t="shared" si="12"/>
        <v>444.69047484374664</v>
      </c>
      <c r="T139" s="20">
        <f t="shared" si="12"/>
        <v>559.90602283710052</v>
      </c>
      <c r="U139" s="20">
        <f t="shared" si="12"/>
        <v>552.69242674495899</v>
      </c>
      <c r="V139" s="20">
        <f t="shared" si="12"/>
        <v>520.80274855837206</v>
      </c>
      <c r="W139" s="20">
        <f t="shared" si="12"/>
        <v>484.43923479633156</v>
      </c>
      <c r="X139" s="20">
        <f t="shared" si="12"/>
        <v>412.41031316071849</v>
      </c>
      <c r="Y139" s="20">
        <f t="shared" si="12"/>
        <v>324.75242556268284</v>
      </c>
      <c r="Z139" s="21">
        <f t="shared" si="13"/>
        <v>9478.2809160707056</v>
      </c>
      <c r="AA139" s="22">
        <v>30</v>
      </c>
      <c r="AB139" s="33">
        <f t="shared" si="10"/>
        <v>9478.2809160707038</v>
      </c>
      <c r="AC139" s="48"/>
      <c r="AD139" s="49"/>
    </row>
    <row r="140" spans="1:30" ht="15.75" x14ac:dyDescent="0.25">
      <c r="A140" s="19">
        <v>44105</v>
      </c>
      <c r="B140" s="20">
        <f t="shared" si="14"/>
        <v>305.65911270959424</v>
      </c>
      <c r="C140" s="20">
        <f t="shared" si="12"/>
        <v>272.06798436131811</v>
      </c>
      <c r="D140" s="20">
        <f t="shared" si="12"/>
        <v>253.36147944018893</v>
      </c>
      <c r="E140" s="20">
        <f t="shared" si="12"/>
        <v>245.41122986785564</v>
      </c>
      <c r="F140" s="20">
        <f t="shared" si="12"/>
        <v>260.88344303978306</v>
      </c>
      <c r="G140" s="20">
        <f t="shared" si="12"/>
        <v>294.32336906306193</v>
      </c>
      <c r="H140" s="20">
        <f t="shared" si="12"/>
        <v>236.29384853178925</v>
      </c>
      <c r="I140" s="20">
        <f t="shared" si="12"/>
        <v>324.48747123432764</v>
      </c>
      <c r="J140" s="20">
        <f t="shared" si="12"/>
        <v>417.23872167152462</v>
      </c>
      <c r="K140" s="20">
        <f t="shared" si="12"/>
        <v>486.94994933624679</v>
      </c>
      <c r="L140" s="20">
        <f t="shared" si="12"/>
        <v>547.61451944389353</v>
      </c>
      <c r="M140" s="20">
        <f t="shared" si="12"/>
        <v>583.09476880354237</v>
      </c>
      <c r="N140" s="20">
        <f t="shared" si="12"/>
        <v>561.79668291278369</v>
      </c>
      <c r="O140" s="20">
        <f t="shared" si="12"/>
        <v>544.44464559000005</v>
      </c>
      <c r="P140" s="20">
        <f t="shared" si="12"/>
        <v>545.54169184986097</v>
      </c>
      <c r="Q140" s="20">
        <f t="shared" si="12"/>
        <v>531.74191873691962</v>
      </c>
      <c r="R140" s="20">
        <f t="shared" si="12"/>
        <v>507.06204841910386</v>
      </c>
      <c r="S140" s="20">
        <f t="shared" si="12"/>
        <v>507.92348216815304</v>
      </c>
      <c r="T140" s="20">
        <f t="shared" si="12"/>
        <v>630.37035000812477</v>
      </c>
      <c r="U140" s="20">
        <f t="shared" si="12"/>
        <v>613.60400347885843</v>
      </c>
      <c r="V140" s="20">
        <f t="shared" si="12"/>
        <v>588.63789372116798</v>
      </c>
      <c r="W140" s="20">
        <f t="shared" si="12"/>
        <v>549.64215851852146</v>
      </c>
      <c r="X140" s="20">
        <f t="shared" si="12"/>
        <v>468.63416788184946</v>
      </c>
      <c r="Y140" s="20">
        <f t="shared" si="12"/>
        <v>374.35809555777098</v>
      </c>
      <c r="Z140" s="21">
        <f t="shared" si="13"/>
        <v>10651.143036346242</v>
      </c>
      <c r="AA140" s="22">
        <v>31</v>
      </c>
      <c r="AB140" s="33">
        <f t="shared" si="10"/>
        <v>10651.143036346239</v>
      </c>
      <c r="AC140" s="48"/>
      <c r="AD140" s="49"/>
    </row>
    <row r="141" spans="1:30" ht="15.75" x14ac:dyDescent="0.25">
      <c r="A141" s="19">
        <v>44136</v>
      </c>
      <c r="B141" s="20">
        <f t="shared" si="14"/>
        <v>307.13477735539283</v>
      </c>
      <c r="C141" s="20">
        <f t="shared" si="12"/>
        <v>272.87991025027065</v>
      </c>
      <c r="D141" s="20">
        <f t="shared" si="12"/>
        <v>253.41502437799568</v>
      </c>
      <c r="E141" s="20">
        <f t="shared" si="12"/>
        <v>244.33579088179442</v>
      </c>
      <c r="F141" s="20">
        <f t="shared" si="12"/>
        <v>261.5359678077258</v>
      </c>
      <c r="G141" s="20">
        <f t="shared" si="12"/>
        <v>276.84866335415904</v>
      </c>
      <c r="H141" s="20">
        <f t="shared" si="12"/>
        <v>229.41013798758749</v>
      </c>
      <c r="I141" s="20">
        <f t="shared" si="12"/>
        <v>314.82564485169684</v>
      </c>
      <c r="J141" s="20">
        <f t="shared" si="12"/>
        <v>401.73047268465655</v>
      </c>
      <c r="K141" s="20">
        <f t="shared" si="12"/>
        <v>475.38140043244465</v>
      </c>
      <c r="L141" s="20">
        <f t="shared" si="12"/>
        <v>535.26596585689811</v>
      </c>
      <c r="M141" s="20">
        <f t="shared" si="12"/>
        <v>578.55016564732921</v>
      </c>
      <c r="N141" s="20">
        <f t="shared" si="12"/>
        <v>563.00879961288501</v>
      </c>
      <c r="O141" s="20">
        <f t="shared" si="12"/>
        <v>543.77146701112076</v>
      </c>
      <c r="P141" s="20">
        <f t="shared" si="12"/>
        <v>544.44396773512028</v>
      </c>
      <c r="Q141" s="20">
        <f t="shared" si="12"/>
        <v>530.90994550836933</v>
      </c>
      <c r="R141" s="20">
        <f t="shared" si="12"/>
        <v>507.55047762134518</v>
      </c>
      <c r="S141" s="20">
        <f t="shared" si="12"/>
        <v>498.84582491504545</v>
      </c>
      <c r="T141" s="20">
        <f t="shared" si="12"/>
        <v>626.14029216666324</v>
      </c>
      <c r="U141" s="20">
        <f t="shared" si="12"/>
        <v>611.5985504426078</v>
      </c>
      <c r="V141" s="20">
        <f t="shared" ref="C141:Y142" si="15">+V29*$AA29+V57*$AA57+V85*$AA85+V113*$AA113</f>
        <v>593.64123174477209</v>
      </c>
      <c r="W141" s="20">
        <f t="shared" si="15"/>
        <v>555.08081267652938</v>
      </c>
      <c r="X141" s="20">
        <f t="shared" si="15"/>
        <v>469.69105248039068</v>
      </c>
      <c r="Y141" s="20">
        <f t="shared" si="15"/>
        <v>371.35868098266894</v>
      </c>
      <c r="Z141" s="21">
        <f t="shared" si="13"/>
        <v>10567.355024385468</v>
      </c>
      <c r="AA141" s="22">
        <v>30</v>
      </c>
      <c r="AB141" s="33">
        <f t="shared" si="10"/>
        <v>10567.355024385472</v>
      </c>
      <c r="AC141" s="48"/>
      <c r="AD141" s="49"/>
    </row>
    <row r="142" spans="1:30" ht="16.5" thickBot="1" x14ac:dyDescent="0.3">
      <c r="A142" s="24">
        <v>44166</v>
      </c>
      <c r="B142" s="25">
        <f t="shared" si="14"/>
        <v>425.3813200038777</v>
      </c>
      <c r="C142" s="25">
        <f t="shared" si="15"/>
        <v>371.74998222986306</v>
      </c>
      <c r="D142" s="25">
        <f t="shared" si="15"/>
        <v>342.28412270363549</v>
      </c>
      <c r="E142" s="25">
        <f t="shared" si="15"/>
        <v>328.04926669843445</v>
      </c>
      <c r="F142" s="25">
        <f t="shared" si="15"/>
        <v>340.13945295557079</v>
      </c>
      <c r="G142" s="25">
        <f t="shared" si="15"/>
        <v>370.44542739441857</v>
      </c>
      <c r="H142" s="25">
        <f t="shared" si="15"/>
        <v>404.90813615296696</v>
      </c>
      <c r="I142" s="25">
        <f t="shared" si="15"/>
        <v>512.58300898957839</v>
      </c>
      <c r="J142" s="25">
        <f t="shared" si="15"/>
        <v>629.92865144007851</v>
      </c>
      <c r="K142" s="25">
        <f t="shared" si="15"/>
        <v>721.46704316180376</v>
      </c>
      <c r="L142" s="25">
        <f t="shared" si="15"/>
        <v>794.51225533130059</v>
      </c>
      <c r="M142" s="25">
        <f t="shared" si="15"/>
        <v>841.36601123305252</v>
      </c>
      <c r="N142" s="25">
        <f t="shared" si="15"/>
        <v>824.78031301340263</v>
      </c>
      <c r="O142" s="25">
        <f t="shared" si="15"/>
        <v>813.42774814769359</v>
      </c>
      <c r="P142" s="25">
        <f t="shared" si="15"/>
        <v>820.02430820185066</v>
      </c>
      <c r="Q142" s="25">
        <f t="shared" si="15"/>
        <v>802.76643595763812</v>
      </c>
      <c r="R142" s="25">
        <f t="shared" si="15"/>
        <v>769.85893245885268</v>
      </c>
      <c r="S142" s="25">
        <f t="shared" si="15"/>
        <v>739.98351532570791</v>
      </c>
      <c r="T142" s="25">
        <f t="shared" si="15"/>
        <v>802.33044105698104</v>
      </c>
      <c r="U142" s="25">
        <f t="shared" si="15"/>
        <v>801.80641017876258</v>
      </c>
      <c r="V142" s="25">
        <f t="shared" si="15"/>
        <v>768.40657792018283</v>
      </c>
      <c r="W142" s="25">
        <f t="shared" si="15"/>
        <v>725.23683096555089</v>
      </c>
      <c r="X142" s="25">
        <f t="shared" si="15"/>
        <v>628.76672840467836</v>
      </c>
      <c r="Y142" s="25">
        <f t="shared" si="15"/>
        <v>510.18874767521345</v>
      </c>
      <c r="Z142" s="26">
        <f t="shared" si="13"/>
        <v>15090.391667601094</v>
      </c>
      <c r="AA142" s="27">
        <v>31</v>
      </c>
      <c r="AB142" s="28">
        <f t="shared" si="10"/>
        <v>15090.391667601098</v>
      </c>
      <c r="AC142" s="48"/>
      <c r="AD142" s="49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Requeridas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D. Caicedo Aristizabal</dc:creator>
  <cp:lastModifiedBy>Juan D. Caicedo Aristizabal</cp:lastModifiedBy>
  <dcterms:created xsi:type="dcterms:W3CDTF">2018-10-24T23:38:47Z</dcterms:created>
  <dcterms:modified xsi:type="dcterms:W3CDTF">2018-10-24T23:40:46Z</dcterms:modified>
</cp:coreProperties>
</file>