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epsrv7\XM_Comercial\09.Compra Energia\01. MERCADO REGULADO\04. INVITACIONES 2016\CE 005-2016\"/>
    </mc:Choice>
  </mc:AlternateContent>
  <bookViews>
    <workbookView xWindow="480" yWindow="345" windowWidth="19875" windowHeight="7725"/>
  </bookViews>
  <sheets>
    <sheet name="Cantidades Requeridas" sheetId="1" r:id="rId1"/>
  </sheets>
  <calcPr calcId="152511"/>
</workbook>
</file>

<file path=xl/calcChain.xml><?xml version="1.0" encoding="utf-8"?>
<calcChain xmlns="http://schemas.openxmlformats.org/spreadsheetml/2006/main">
  <c r="Z66" i="1" l="1"/>
  <c r="Z65" i="1"/>
  <c r="Z63" i="1"/>
  <c r="Z61" i="1"/>
  <c r="Z59" i="1"/>
  <c r="Z58" i="1"/>
  <c r="Z57" i="1"/>
  <c r="Z56" i="1"/>
  <c r="Z55" i="1"/>
  <c r="Z50" i="1"/>
  <c r="Z49" i="1"/>
  <c r="Z48" i="1"/>
  <c r="Z47" i="1"/>
  <c r="Z46" i="1"/>
  <c r="Z45" i="1"/>
  <c r="Z44" i="1"/>
  <c r="Z43" i="1"/>
  <c r="Z42" i="1"/>
  <c r="Z41" i="1"/>
  <c r="Z40" i="1"/>
  <c r="Z39" i="1"/>
  <c r="Z34" i="1"/>
  <c r="Z33" i="1"/>
  <c r="Z32" i="1"/>
  <c r="Z31" i="1"/>
  <c r="Z30" i="1"/>
  <c r="Z29" i="1"/>
  <c r="Z28" i="1"/>
  <c r="Z27" i="1"/>
  <c r="Z26" i="1"/>
  <c r="Z25" i="1"/>
  <c r="Z24" i="1"/>
  <c r="Z2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Z75" i="1" l="1"/>
  <c r="Z79" i="1"/>
  <c r="Z71" i="1"/>
  <c r="Z7" i="1"/>
  <c r="Z73" i="1"/>
  <c r="Z9" i="1"/>
  <c r="Z11" i="1"/>
  <c r="Z77" i="1"/>
  <c r="Z13" i="1"/>
  <c r="Z15" i="1"/>
  <c r="Z81" i="1"/>
  <c r="Z17" i="1"/>
  <c r="Z62" i="1"/>
  <c r="Z64" i="1"/>
  <c r="Z72" i="1"/>
  <c r="Z8" i="1"/>
  <c r="Z74" i="1"/>
  <c r="Z10" i="1"/>
  <c r="Z76" i="1"/>
  <c r="Z12" i="1"/>
  <c r="Z78" i="1"/>
  <c r="Z14" i="1"/>
  <c r="Z80" i="1"/>
  <c r="Z16" i="1"/>
  <c r="Z82" i="1"/>
  <c r="Z18" i="1"/>
  <c r="Z60" i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<sst xmlns="http://schemas.openxmlformats.org/spreadsheetml/2006/main" count="142" uniqueCount="34">
  <si>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</si>
  <si>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2017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</si>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</sst>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_-;\-* #,##0_-;_-* &quot;-&quot;??_-;_-@_-"/>
    <numFmt numFmtId="169" formatCode="_-* #,##0.0_-;\-* #,##0.0_-;_-* &quot;-&quot;??_-;_-@_-"/>
    <numFmt numFmtId="170" formatCode="_ [$€-2]\ * #,##0.00_ ;_ [$€-2]\ * \-#,##0.00_ ;_ [$€-2]\ * &quot;-&quot;??_ "/>
    <numFmt numFmtId="171" formatCode="_-* #,##0.00\ _€_-;\-* #,##0.00\ _€_-;_-* &quot;-&quot;??\ _€_-;_-@_-"/>
    <numFmt numFmtId="172" formatCode="_ * #,##0.00_ ;_ * \-#,##0.0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4" fillId="0" borderId="2" xfId="0" applyFont="1" applyFill="1" applyBorder="1"/>
    <xf numFmtId="0" fontId="5" fillId="2" borderId="3" xfId="0" applyFont="1" applyFill="1" applyBorder="1"/>
    <xf numFmtId="0" fontId="6" fillId="0" borderId="0" xfId="0" applyFont="1" applyFill="1"/>
    <xf numFmtId="0" fontId="7" fillId="0" borderId="0" xfId="0" applyFont="1" applyFill="1"/>
    <xf numFmtId="165" fontId="0" fillId="0" borderId="0" xfId="0" applyNumberFormat="1" applyFill="1"/>
    <xf numFmtId="0" fontId="8" fillId="3" borderId="4" xfId="0" applyFont="1" applyFill="1" applyBorder="1"/>
    <xf numFmtId="0" fontId="9" fillId="3" borderId="5" xfId="0" applyFont="1" applyFill="1" applyBorder="1" applyAlignment="1">
      <alignment horizontal="center"/>
    </xf>
    <xf numFmtId="17" fontId="10" fillId="0" borderId="6" xfId="0" applyNumberFormat="1" applyFont="1" applyFill="1" applyBorder="1" applyAlignment="1">
      <alignment horizontal="left"/>
    </xf>
    <xf numFmtId="164" fontId="11" fillId="0" borderId="7" xfId="0" quotePrefix="1" applyNumberFormat="1" applyFont="1" applyFill="1" applyBorder="1" applyAlignment="1">
      <alignment horizontal="left"/>
    </xf>
    <xf numFmtId="166" fontId="12" fillId="0" borderId="8" xfId="0" applyNumberFormat="1" applyFont="1" applyFill="1" applyBorder="1" applyAlignment="1">
      <alignment horizontal="left"/>
    </xf>
    <xf numFmtId="0" fontId="10" fillId="0" borderId="7" xfId="0" applyFont="1" applyFill="1" applyBorder="1"/>
    <xf numFmtId="17" fontId="10" fillId="0" borderId="9" xfId="0" applyNumberFormat="1" applyFont="1" applyFill="1" applyBorder="1" applyAlignment="1">
      <alignment horizontal="left"/>
    </xf>
    <xf numFmtId="164" fontId="11" fillId="0" borderId="10" xfId="0" quotePrefix="1" applyNumberFormat="1" applyFont="1" applyFill="1" applyBorder="1" applyAlignment="1">
      <alignment horizontal="left"/>
    </xf>
    <xf numFmtId="166" fontId="12" fillId="0" borderId="11" xfId="0" applyNumberFormat="1" applyFont="1" applyFill="1" applyBorder="1" applyAlignment="1">
      <alignment horizontal="left"/>
    </xf>
    <xf numFmtId="0" fontId="10" fillId="0" borderId="10" xfId="0" applyFont="1" applyFill="1" applyBorder="1"/>
    <xf numFmtId="17" fontId="10" fillId="0" borderId="12" xfId="0" applyNumberFormat="1" applyFont="1" applyFill="1" applyBorder="1" applyAlignment="1">
      <alignment horizontal="left"/>
    </xf>
    <xf numFmtId="164" fontId="11" fillId="0" borderId="13" xfId="0" quotePrefix="1" applyNumberFormat="1" applyFont="1" applyFill="1" applyBorder="1" applyAlignment="1">
      <alignment horizontal="left"/>
    </xf>
    <xf numFmtId="166" fontId="12" fillId="0" borderId="14" xfId="0" applyNumberFormat="1" applyFont="1" applyFill="1" applyBorder="1" applyAlignment="1">
      <alignment horizontal="left"/>
    </xf>
    <xf numFmtId="0" fontId="10" fillId="0" borderId="13" xfId="0" applyFont="1" applyFill="1" applyBorder="1"/>
    <xf numFmtId="17" fontId="10" fillId="0" borderId="0" xfId="0" applyNumberFormat="1" applyFont="1" applyFill="1" applyBorder="1" applyAlignment="1">
      <alignment horizontal="left"/>
    </xf>
    <xf numFmtId="164" fontId="11" fillId="0" borderId="0" xfId="0" quotePrefix="1" applyNumberFormat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0" fontId="10" fillId="0" borderId="0" xfId="0" applyFont="1" applyFill="1" applyBorder="1"/>
    <xf numFmtId="0" fontId="7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7" fontId="10" fillId="0" borderId="11" xfId="0" applyNumberFormat="1" applyFont="1" applyFill="1" applyBorder="1" applyAlignment="1">
      <alignment horizontal="left"/>
    </xf>
    <xf numFmtId="0" fontId="0" fillId="0" borderId="11" xfId="0" applyFill="1" applyBorder="1"/>
    <xf numFmtId="17" fontId="10" fillId="0" borderId="15" xfId="0" applyNumberFormat="1" applyFont="1" applyFill="1" applyBorder="1" applyAlignment="1">
      <alignment horizontal="left"/>
    </xf>
    <xf numFmtId="167" fontId="3" fillId="0" borderId="0" xfId="0" applyNumberFormat="1" applyFont="1" applyFill="1"/>
    <xf numFmtId="0" fontId="1" fillId="0" borderId="0" xfId="0" applyFont="1" applyFill="1"/>
    <xf numFmtId="168" fontId="0" fillId="0" borderId="0" xfId="1" applyNumberFormat="1" applyFont="1" applyFill="1"/>
    <xf numFmtId="169" fontId="0" fillId="0" borderId="0" xfId="1" applyNumberFormat="1" applyFont="1" applyFill="1"/>
  </cellXfs>
  <cellStyles count="17">
    <cellStyle name="Euro" xfId="2"/>
    <cellStyle name="Euro 2" xfId="3"/>
    <cellStyle name="Euro 3" xfId="4"/>
    <cellStyle name="Euro_Básica" xfId="5"/>
    <cellStyle name="Millares" xfId="1" builtinId="3"/>
    <cellStyle name="Millares 2" xfId="6"/>
    <cellStyle name="Millares 3" xfId="7"/>
    <cellStyle name="Millares 4" xfId="8"/>
    <cellStyle name="Millares 5" xfId="9"/>
    <cellStyle name="Millares 6" xfId="10"/>
    <cellStyle name="Normal" xfId="0" builtinId="0"/>
    <cellStyle name="Normal 2" xfId="11"/>
    <cellStyle name="Normal 3" xfId="12"/>
    <cellStyle name="Normal 4" xfId="13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E82"/>
  <sheetViews>
    <sheetView showGridLines="0" tabSelected="1" topLeftCell="A67" zoomScale="75" workbookViewId="0">
      <pane xSplit="1" topLeftCell="Q1" activePane="topRight" state="frozen"/>
      <selection activeCell="A181" sqref="A181"/>
      <selection pane="topRight" activeCell="Z71" sqref="Z71:Z82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28" width="5.28515625" style="5" bestFit="1" customWidth="1"/>
    <col min="29" max="16384" width="14.42578125" style="5"/>
  </cols>
  <sheetData>
    <row r="1" spans="1:27" ht="23.25" x14ac:dyDescent="0.35">
      <c r="A1" s="1" t="s">
        <v>0</v>
      </c>
      <c r="B1" s="2"/>
      <c r="C1" s="2"/>
      <c r="D1" s="2"/>
      <c r="E1" s="2"/>
    </row>
    <row r="2" spans="1:27" ht="21" thickBot="1" x14ac:dyDescent="0.35">
      <c r="A2" s="6" t="s">
        <v>1</v>
      </c>
      <c r="B2" s="2"/>
      <c r="C2" s="2"/>
      <c r="D2" s="2"/>
      <c r="E2" s="2"/>
    </row>
    <row r="3" spans="1:27" ht="15.75" thickBot="1" x14ac:dyDescent="0.25"/>
    <row r="4" spans="1:27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7" ht="15.75" thickBot="1" x14ac:dyDescent="0.25"/>
    <row r="6" spans="1:27" ht="15.95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</row>
    <row r="7" spans="1:27" ht="15.95" customHeight="1" x14ac:dyDescent="0.25">
      <c r="A7" s="13">
        <v>42736</v>
      </c>
      <c r="B7" s="14">
        <v>5.3670407619276723</v>
      </c>
      <c r="C7" s="14">
        <v>4.3397691008329922</v>
      </c>
      <c r="D7" s="14">
        <v>3.8103818849464943</v>
      </c>
      <c r="E7" s="14">
        <v>3.595414780350648</v>
      </c>
      <c r="F7" s="14">
        <v>3.468929491687387</v>
      </c>
      <c r="G7" s="14">
        <v>4.5585029924134517</v>
      </c>
      <c r="H7" s="14">
        <v>5.7263298116821986</v>
      </c>
      <c r="I7" s="14">
        <v>7.9770893750247893</v>
      </c>
      <c r="J7" s="14">
        <v>10.744863265110148</v>
      </c>
      <c r="K7" s="14">
        <v>13.420358165146162</v>
      </c>
      <c r="L7" s="14">
        <v>14.46873400105207</v>
      </c>
      <c r="M7" s="14">
        <v>15.707455701891895</v>
      </c>
      <c r="N7" s="14">
        <v>15.274370904189986</v>
      </c>
      <c r="O7" s="14">
        <v>15.588314890658538</v>
      </c>
      <c r="P7" s="14">
        <v>16.383435491719617</v>
      </c>
      <c r="Q7" s="14">
        <v>16.392292539300534</v>
      </c>
      <c r="R7" s="14">
        <v>15.950080656038274</v>
      </c>
      <c r="S7" s="14">
        <v>14.46383389406985</v>
      </c>
      <c r="T7" s="14">
        <v>12.710538601151505</v>
      </c>
      <c r="U7" s="14">
        <v>12.639124971150792</v>
      </c>
      <c r="V7" s="14">
        <v>12.074563171313905</v>
      </c>
      <c r="W7" s="14">
        <v>11.659294728623465</v>
      </c>
      <c r="X7" s="14">
        <v>9.2121526237914324</v>
      </c>
      <c r="Y7" s="14">
        <v>7.1854965883601238</v>
      </c>
      <c r="Z7" s="15">
        <f>SUM(B7:Y7)</f>
        <v>252.718368392434</v>
      </c>
      <c r="AA7" s="16">
        <v>21</v>
      </c>
    </row>
    <row r="8" spans="1:27" ht="15.95" customHeight="1" x14ac:dyDescent="0.25">
      <c r="A8" s="17">
        <v>42767</v>
      </c>
      <c r="B8" s="18">
        <v>4.1699773573667223</v>
      </c>
      <c r="C8" s="18">
        <v>3.4489441716109468</v>
      </c>
      <c r="D8" s="18">
        <v>2.9195325670890142</v>
      </c>
      <c r="E8" s="18">
        <v>3.5642386886345392</v>
      </c>
      <c r="F8" s="18">
        <v>3.3907756408064671</v>
      </c>
      <c r="G8" s="18">
        <v>3.9500096981008994</v>
      </c>
      <c r="H8" s="18">
        <v>5.6842922080782046</v>
      </c>
      <c r="I8" s="18">
        <v>7.8295805241163734</v>
      </c>
      <c r="J8" s="18">
        <v>10.415265918006845</v>
      </c>
      <c r="K8" s="18">
        <v>11.858298838662634</v>
      </c>
      <c r="L8" s="18">
        <v>13.508934484511968</v>
      </c>
      <c r="M8" s="18">
        <v>14.726142405428305</v>
      </c>
      <c r="N8" s="18">
        <v>14.379419305918837</v>
      </c>
      <c r="O8" s="18">
        <v>14.671700040758708</v>
      </c>
      <c r="P8" s="18">
        <v>15.504928716039224</v>
      </c>
      <c r="Q8" s="18">
        <v>15.220174959288371</v>
      </c>
      <c r="R8" s="18">
        <v>14.952170531110369</v>
      </c>
      <c r="S8" s="18">
        <v>13.729407825291325</v>
      </c>
      <c r="T8" s="18">
        <v>11.38132726603564</v>
      </c>
      <c r="U8" s="18">
        <v>11.516165851708763</v>
      </c>
      <c r="V8" s="18">
        <v>10.992651483913399</v>
      </c>
      <c r="W8" s="18">
        <v>10.00184254127344</v>
      </c>
      <c r="X8" s="18">
        <v>8.3837173011559827</v>
      </c>
      <c r="Y8" s="18">
        <v>6.7960458137308137</v>
      </c>
      <c r="Z8" s="19">
        <f t="shared" ref="Z8:Z18" si="0">SUM(B8:Y8)</f>
        <v>232.9955441386378</v>
      </c>
      <c r="AA8" s="20">
        <v>20</v>
      </c>
    </row>
    <row r="9" spans="1:27" ht="15.95" customHeight="1" x14ac:dyDescent="0.25">
      <c r="A9" s="17">
        <v>42795</v>
      </c>
      <c r="B9" s="18">
        <v>5.5620626096724592</v>
      </c>
      <c r="C9" s="18">
        <v>4.8016336231186258</v>
      </c>
      <c r="D9" s="18">
        <v>4.3317467591991061</v>
      </c>
      <c r="E9" s="18">
        <v>3.9110898619708969</v>
      </c>
      <c r="F9" s="18">
        <v>3.8000473050665171</v>
      </c>
      <c r="G9" s="18">
        <v>4.3784740353558504</v>
      </c>
      <c r="H9" s="18">
        <v>6.3752026015112477</v>
      </c>
      <c r="I9" s="18">
        <v>8.8364970433744148</v>
      </c>
      <c r="J9" s="18">
        <v>11.541614754510405</v>
      </c>
      <c r="K9" s="18">
        <v>13.169136309308399</v>
      </c>
      <c r="L9" s="18">
        <v>14.926773885702346</v>
      </c>
      <c r="M9" s="18">
        <v>16.166012373366357</v>
      </c>
      <c r="N9" s="18">
        <v>15.563598591513184</v>
      </c>
      <c r="O9" s="18">
        <v>15.703698440275573</v>
      </c>
      <c r="P9" s="18">
        <v>16.73893964726183</v>
      </c>
      <c r="Q9" s="18">
        <v>16.992573524844651</v>
      </c>
      <c r="R9" s="18">
        <v>16.795415777433782</v>
      </c>
      <c r="S9" s="18">
        <v>15.263774295314697</v>
      </c>
      <c r="T9" s="18">
        <v>12.391297440755608</v>
      </c>
      <c r="U9" s="18">
        <v>12.824545437903708</v>
      </c>
      <c r="V9" s="18">
        <v>12.337384066745557</v>
      </c>
      <c r="W9" s="18">
        <v>11.529997683867165</v>
      </c>
      <c r="X9" s="18">
        <v>9.7479347720511313</v>
      </c>
      <c r="Y9" s="18">
        <v>7.6644893431868795</v>
      </c>
      <c r="Z9" s="19">
        <f t="shared" si="0"/>
        <v>261.35394018331039</v>
      </c>
      <c r="AA9" s="20">
        <v>22</v>
      </c>
    </row>
    <row r="10" spans="1:27" ht="15.95" customHeight="1" x14ac:dyDescent="0.25">
      <c r="A10" s="17">
        <v>42826</v>
      </c>
      <c r="B10" s="18">
        <v>2.2354852358710886</v>
      </c>
      <c r="C10" s="18">
        <v>1.8274718214339352</v>
      </c>
      <c r="D10" s="18">
        <v>1.4220374057698528</v>
      </c>
      <c r="E10" s="18">
        <v>1.1461260833268163</v>
      </c>
      <c r="F10" s="18">
        <v>0.87808126038228806</v>
      </c>
      <c r="G10" s="18">
        <v>0.44847759517992358</v>
      </c>
      <c r="H10" s="18">
        <v>1.5915182629145903</v>
      </c>
      <c r="I10" s="18">
        <v>3.4199364091394173</v>
      </c>
      <c r="J10" s="18">
        <v>5.2437644508778476</v>
      </c>
      <c r="K10" s="18">
        <v>6.4431845116081092</v>
      </c>
      <c r="L10" s="18">
        <v>7.8857874528865466</v>
      </c>
      <c r="M10" s="18">
        <v>8.8845151972104688</v>
      </c>
      <c r="N10" s="18">
        <v>8.7840007423556372</v>
      </c>
      <c r="O10" s="18">
        <v>8.7073985372017759</v>
      </c>
      <c r="P10" s="18">
        <v>9.2897018679363654</v>
      </c>
      <c r="Q10" s="18">
        <v>9.361263499149203</v>
      </c>
      <c r="R10" s="18">
        <v>8.6719849632557953</v>
      </c>
      <c r="S10" s="18">
        <v>7.114341631591266</v>
      </c>
      <c r="T10" s="18">
        <v>5.0318790111275291</v>
      </c>
      <c r="U10" s="18">
        <v>4.9727608952621694</v>
      </c>
      <c r="V10" s="18">
        <v>4.8832739120242294</v>
      </c>
      <c r="W10" s="18">
        <v>4.7107430810126019</v>
      </c>
      <c r="X10" s="18">
        <v>4.1408868572724629</v>
      </c>
      <c r="Y10" s="18">
        <v>3.3228867628644352</v>
      </c>
      <c r="Z10" s="19">
        <f t="shared" si="0"/>
        <v>120.41750744765434</v>
      </c>
      <c r="AA10" s="20">
        <v>18</v>
      </c>
    </row>
    <row r="11" spans="1:27" ht="15.95" customHeight="1" x14ac:dyDescent="0.25">
      <c r="A11" s="17">
        <v>42856</v>
      </c>
      <c r="B11" s="18">
        <v>1.7530643602809945</v>
      </c>
      <c r="C11" s="18">
        <v>1.4281638322436834</v>
      </c>
      <c r="D11" s="18">
        <v>0.94360113213778263</v>
      </c>
      <c r="E11" s="18">
        <v>0.7345082955874318</v>
      </c>
      <c r="F11" s="18">
        <v>0.50058143251068543</v>
      </c>
      <c r="G11" s="18">
        <v>0</v>
      </c>
      <c r="H11" s="18">
        <v>1.266200025948983</v>
      </c>
      <c r="I11" s="18">
        <v>3.0141225457043888</v>
      </c>
      <c r="J11" s="18">
        <v>4.7099547188628748</v>
      </c>
      <c r="K11" s="18">
        <v>5.7181400399280875</v>
      </c>
      <c r="L11" s="18">
        <v>6.7860577491627794</v>
      </c>
      <c r="M11" s="18">
        <v>7.5084288698712882</v>
      </c>
      <c r="N11" s="18">
        <v>7.6207821104913123</v>
      </c>
      <c r="O11" s="18">
        <v>7.9077082930782296</v>
      </c>
      <c r="P11" s="18">
        <v>8.3668219468779981</v>
      </c>
      <c r="Q11" s="18">
        <v>8.3842591503842243</v>
      </c>
      <c r="R11" s="18">
        <v>7.6494554925402767</v>
      </c>
      <c r="S11" s="18">
        <v>6.0363772343881692</v>
      </c>
      <c r="T11" s="18">
        <v>4.3180766377912789</v>
      </c>
      <c r="U11" s="18">
        <v>4.1368470454614084</v>
      </c>
      <c r="V11" s="18">
        <v>4.5381107730542141</v>
      </c>
      <c r="W11" s="18">
        <v>4.3434938632666515</v>
      </c>
      <c r="X11" s="18">
        <v>3.4009070354303859</v>
      </c>
      <c r="Y11" s="18">
        <v>2.5713708507477477</v>
      </c>
      <c r="Z11" s="19">
        <f t="shared" si="0"/>
        <v>103.63703343575085</v>
      </c>
      <c r="AA11" s="20">
        <v>21</v>
      </c>
    </row>
    <row r="12" spans="1:27" ht="15.95" customHeight="1" x14ac:dyDescent="0.25">
      <c r="A12" s="17">
        <v>42887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0.14587068912868517</v>
      </c>
      <c r="K12" s="18">
        <v>0.71151009523512698</v>
      </c>
      <c r="L12" s="18">
        <v>1.1895781143681035</v>
      </c>
      <c r="M12" s="18">
        <v>1.6007832258623722</v>
      </c>
      <c r="N12" s="18">
        <v>1.8820863436372974</v>
      </c>
      <c r="O12" s="18">
        <v>2.1719055998521384</v>
      </c>
      <c r="P12" s="18">
        <v>2.5338315367731354</v>
      </c>
      <c r="Q12" s="18">
        <v>2.3742360113156593</v>
      </c>
      <c r="R12" s="18">
        <v>2.0240454570827495</v>
      </c>
      <c r="S12" s="18">
        <v>1.0292924864133539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9">
        <f t="shared" si="0"/>
        <v>15.663139559668622</v>
      </c>
      <c r="AA12" s="20">
        <v>20</v>
      </c>
    </row>
    <row r="13" spans="1:27" ht="15.95" customHeight="1" x14ac:dyDescent="0.25">
      <c r="A13" s="17">
        <v>42917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0.20755032017201813</v>
      </c>
      <c r="L13" s="18">
        <v>0.4959263324712424</v>
      </c>
      <c r="M13" s="18">
        <v>0.623826024608789</v>
      </c>
      <c r="N13" s="18">
        <v>0.94023251508664885</v>
      </c>
      <c r="O13" s="18">
        <v>1.2595646117832047</v>
      </c>
      <c r="P13" s="18">
        <v>1.56812715130215</v>
      </c>
      <c r="Q13" s="18">
        <v>1.7191745071563815</v>
      </c>
      <c r="R13" s="18">
        <v>1.3584148569097891</v>
      </c>
      <c r="S13" s="18">
        <v>0.45774440831974061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9">
        <f t="shared" si="0"/>
        <v>8.6305607278099643</v>
      </c>
      <c r="AA13" s="20">
        <v>19</v>
      </c>
    </row>
    <row r="14" spans="1:27" ht="15.95" customHeight="1" x14ac:dyDescent="0.25">
      <c r="A14" s="17">
        <v>42948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0.21313247277120695</v>
      </c>
      <c r="K14" s="18">
        <v>0.91502656745910826</v>
      </c>
      <c r="L14" s="18">
        <v>1.4880884330865456</v>
      </c>
      <c r="M14" s="18">
        <v>1.8218113725741034</v>
      </c>
      <c r="N14" s="18">
        <v>2.0932861377874445</v>
      </c>
      <c r="O14" s="18">
        <v>2.4381329353865482</v>
      </c>
      <c r="P14" s="18">
        <v>2.7578382054137478</v>
      </c>
      <c r="Q14" s="18">
        <v>2.7825072377673052</v>
      </c>
      <c r="R14" s="18">
        <v>2.5248419222425298</v>
      </c>
      <c r="S14" s="18">
        <v>1.4655981571969505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9">
        <f t="shared" si="0"/>
        <v>18.50026344168549</v>
      </c>
      <c r="AA14" s="20">
        <v>21</v>
      </c>
    </row>
    <row r="15" spans="1:27" ht="15.95" customHeight="1" x14ac:dyDescent="0.25">
      <c r="A15" s="17">
        <v>42979</v>
      </c>
      <c r="B15" s="18">
        <v>1.4092712394941742</v>
      </c>
      <c r="C15" s="18">
        <v>1.143567506821455</v>
      </c>
      <c r="D15" s="18">
        <v>0.88534807855860009</v>
      </c>
      <c r="E15" s="18">
        <v>0.64314152304866568</v>
      </c>
      <c r="F15" s="18">
        <v>0.36343108023297788</v>
      </c>
      <c r="G15" s="18">
        <v>0</v>
      </c>
      <c r="H15" s="18">
        <v>0.36099886381540358</v>
      </c>
      <c r="I15" s="18">
        <v>1.9137962616703064</v>
      </c>
      <c r="J15" s="18">
        <v>3.3594808843085318</v>
      </c>
      <c r="K15" s="18">
        <v>4.3864631531602214</v>
      </c>
      <c r="L15" s="18">
        <v>5.1809564359430667</v>
      </c>
      <c r="M15" s="18">
        <v>5.6188041387862881</v>
      </c>
      <c r="N15" s="18">
        <v>5.847486315174379</v>
      </c>
      <c r="O15" s="18">
        <v>6.3588733688728283</v>
      </c>
      <c r="P15" s="18">
        <v>7.0676154445164769</v>
      </c>
      <c r="Q15" s="18">
        <v>6.9408496151715511</v>
      </c>
      <c r="R15" s="18">
        <v>6.3132573232925537</v>
      </c>
      <c r="S15" s="18">
        <v>5.1503493167287857</v>
      </c>
      <c r="T15" s="18">
        <v>3.3817817375329184</v>
      </c>
      <c r="U15" s="18">
        <v>2.9804402111526258</v>
      </c>
      <c r="V15" s="18">
        <v>3.0510841652579046</v>
      </c>
      <c r="W15" s="18">
        <v>2.9523291071597768</v>
      </c>
      <c r="X15" s="18">
        <v>2.3146514885323128</v>
      </c>
      <c r="Y15" s="18">
        <v>1.7457725547443417</v>
      </c>
      <c r="Z15" s="19">
        <f t="shared" si="0"/>
        <v>79.369749813976142</v>
      </c>
      <c r="AA15" s="20">
        <v>21</v>
      </c>
    </row>
    <row r="16" spans="1:27" ht="15.95" customHeight="1" x14ac:dyDescent="0.25">
      <c r="A16" s="17">
        <v>43009</v>
      </c>
      <c r="B16" s="18">
        <v>1.7365821833044919</v>
      </c>
      <c r="C16" s="18">
        <v>1.3793467731763336</v>
      </c>
      <c r="D16" s="18">
        <v>1.0264944291643907</v>
      </c>
      <c r="E16" s="18">
        <v>0.76340746963028039</v>
      </c>
      <c r="F16" s="18">
        <v>0.62208091420576039</v>
      </c>
      <c r="G16" s="18">
        <v>0.34663720638508977</v>
      </c>
      <c r="H16" s="18">
        <v>1.3486759729816171</v>
      </c>
      <c r="I16" s="18">
        <v>2.9006072926479973</v>
      </c>
      <c r="J16" s="18">
        <v>4.3171569848217146</v>
      </c>
      <c r="K16" s="18">
        <v>5.4119280333861681</v>
      </c>
      <c r="L16" s="18">
        <v>6.4024899416141494</v>
      </c>
      <c r="M16" s="18">
        <v>6.8916686054270073</v>
      </c>
      <c r="N16" s="18">
        <v>6.9675357738391313</v>
      </c>
      <c r="O16" s="18">
        <v>7.2156535172763796</v>
      </c>
      <c r="P16" s="18">
        <v>7.5255538099768415</v>
      </c>
      <c r="Q16" s="18">
        <v>7.2698731916906212</v>
      </c>
      <c r="R16" s="18">
        <v>6.8213703948877082</v>
      </c>
      <c r="S16" s="18">
        <v>5.7798035610228382</v>
      </c>
      <c r="T16" s="18">
        <v>4.2661144398938831</v>
      </c>
      <c r="U16" s="18">
        <v>3.9785730828566699</v>
      </c>
      <c r="V16" s="18">
        <v>4.0630593268083999</v>
      </c>
      <c r="W16" s="18">
        <v>3.9652531127700286</v>
      </c>
      <c r="X16" s="18">
        <v>3.2184673499714478</v>
      </c>
      <c r="Y16" s="18">
        <v>2.516234049370965</v>
      </c>
      <c r="Z16" s="19">
        <f t="shared" si="0"/>
        <v>96.734567417109929</v>
      </c>
      <c r="AA16" s="20">
        <v>21</v>
      </c>
    </row>
    <row r="17" spans="1:27" ht="15.95" customHeight="1" x14ac:dyDescent="0.25">
      <c r="A17" s="17">
        <v>43040</v>
      </c>
      <c r="B17" s="18">
        <v>2.9223277093604878</v>
      </c>
      <c r="C17" s="18">
        <v>2.4681247756628153</v>
      </c>
      <c r="D17" s="18">
        <v>2.1522518335055913</v>
      </c>
      <c r="E17" s="18">
        <v>1.858003200288973</v>
      </c>
      <c r="F17" s="18">
        <v>1.7520340557583651</v>
      </c>
      <c r="G17" s="18">
        <v>1.5161694243485186</v>
      </c>
      <c r="H17" s="18">
        <v>3.0637577923507919</v>
      </c>
      <c r="I17" s="18">
        <v>5.17751371379196</v>
      </c>
      <c r="J17" s="18">
        <v>7.0486339747900786</v>
      </c>
      <c r="K17" s="18">
        <v>8.3144623884868665</v>
      </c>
      <c r="L17" s="18">
        <v>9.4419082990289525</v>
      </c>
      <c r="M17" s="18">
        <v>10.141857492239666</v>
      </c>
      <c r="N17" s="18">
        <v>10.331593676048584</v>
      </c>
      <c r="O17" s="18">
        <v>10.417340585785951</v>
      </c>
      <c r="P17" s="18">
        <v>10.884337789692964</v>
      </c>
      <c r="Q17" s="18">
        <v>11.018723500412378</v>
      </c>
      <c r="R17" s="18">
        <v>10.499735830448465</v>
      </c>
      <c r="S17" s="18">
        <v>9.3236056731919064</v>
      </c>
      <c r="T17" s="18">
        <v>7.7364458785274479</v>
      </c>
      <c r="U17" s="18">
        <v>7.0678888229966503</v>
      </c>
      <c r="V17" s="18">
        <v>6.8686055829239265</v>
      </c>
      <c r="W17" s="18">
        <v>6.1888444246521033</v>
      </c>
      <c r="X17" s="18">
        <v>4.9956536262437226</v>
      </c>
      <c r="Y17" s="18">
        <v>3.844374182585014</v>
      </c>
      <c r="Z17" s="19">
        <f t="shared" si="0"/>
        <v>155.03419423312221</v>
      </c>
      <c r="AA17" s="20">
        <v>20</v>
      </c>
    </row>
    <row r="18" spans="1:27" ht="15.95" customHeight="1" thickBot="1" x14ac:dyDescent="0.3">
      <c r="A18" s="21">
        <v>43070</v>
      </c>
      <c r="B18" s="22">
        <v>5.0634846216545313</v>
      </c>
      <c r="C18" s="22">
        <v>4.1883028982208401</v>
      </c>
      <c r="D18" s="22">
        <v>3.7841730870698917</v>
      </c>
      <c r="E18" s="22">
        <v>3.327028460713727</v>
      </c>
      <c r="F18" s="22">
        <v>3.2942461635782259</v>
      </c>
      <c r="G18" s="22">
        <v>3.6733192041321772</v>
      </c>
      <c r="H18" s="22">
        <v>4.7870115190197566</v>
      </c>
      <c r="I18" s="22">
        <v>7.3418558940470007</v>
      </c>
      <c r="J18" s="22">
        <v>10.177420917343895</v>
      </c>
      <c r="K18" s="22">
        <v>12.290298997320292</v>
      </c>
      <c r="L18" s="22">
        <v>13.674778137847944</v>
      </c>
      <c r="M18" s="22">
        <v>14.592392603301953</v>
      </c>
      <c r="N18" s="22">
        <v>14.547314936909615</v>
      </c>
      <c r="O18" s="22">
        <v>14.680797266896434</v>
      </c>
      <c r="P18" s="22">
        <v>15.365446798793343</v>
      </c>
      <c r="Q18" s="22">
        <v>15.321201827544421</v>
      </c>
      <c r="R18" s="22">
        <v>14.478252801938787</v>
      </c>
      <c r="S18" s="22">
        <v>13.128956197114171</v>
      </c>
      <c r="T18" s="22">
        <v>10.939605085265818</v>
      </c>
      <c r="U18" s="22">
        <v>10.064748594038115</v>
      </c>
      <c r="V18" s="22">
        <v>9.0936052360281323</v>
      </c>
      <c r="W18" s="22">
        <v>8.7844084612513313</v>
      </c>
      <c r="X18" s="22">
        <v>7.4247336882851158</v>
      </c>
      <c r="Y18" s="22">
        <v>6.2787488451940376</v>
      </c>
      <c r="Z18" s="23">
        <f t="shared" si="0"/>
        <v>226.30213224350959</v>
      </c>
      <c r="AA18" s="24">
        <v>19</v>
      </c>
    </row>
    <row r="19" spans="1:27" ht="15.95" customHeigh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8"/>
    </row>
    <row r="20" spans="1:27" ht="16.5" thickBot="1" x14ac:dyDescent="0.3">
      <c r="A20" s="7" t="s">
        <v>30</v>
      </c>
      <c r="B20" s="2"/>
      <c r="C20" s="2"/>
      <c r="D20" s="2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28"/>
    </row>
    <row r="21" spans="1:27" ht="16.5" thickBot="1" x14ac:dyDescent="0.3">
      <c r="A21" s="3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1"/>
      <c r="AA21" s="28"/>
    </row>
    <row r="22" spans="1:27" ht="15.95" customHeight="1" thickBot="1" x14ac:dyDescent="0.25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2" t="s">
        <v>9</v>
      </c>
      <c r="H22" s="12" t="s">
        <v>10</v>
      </c>
      <c r="I22" s="12" t="s">
        <v>11</v>
      </c>
      <c r="J22" s="12" t="s">
        <v>12</v>
      </c>
      <c r="K22" s="12" t="s">
        <v>13</v>
      </c>
      <c r="L22" s="12" t="s">
        <v>14</v>
      </c>
      <c r="M22" s="12" t="s">
        <v>15</v>
      </c>
      <c r="N22" s="12" t="s">
        <v>16</v>
      </c>
      <c r="O22" s="12" t="s">
        <v>17</v>
      </c>
      <c r="P22" s="12" t="s">
        <v>18</v>
      </c>
      <c r="Q22" s="12" t="s">
        <v>19</v>
      </c>
      <c r="R22" s="12" t="s">
        <v>20</v>
      </c>
      <c r="S22" s="12" t="s">
        <v>21</v>
      </c>
      <c r="T22" s="12" t="s">
        <v>22</v>
      </c>
      <c r="U22" s="12" t="s">
        <v>23</v>
      </c>
      <c r="V22" s="12" t="s">
        <v>24</v>
      </c>
      <c r="W22" s="12" t="s">
        <v>25</v>
      </c>
      <c r="X22" s="12" t="s">
        <v>26</v>
      </c>
      <c r="Y22" s="12" t="s">
        <v>27</v>
      </c>
      <c r="Z22" s="12" t="s">
        <v>28</v>
      </c>
      <c r="AA22" s="12" t="s">
        <v>29</v>
      </c>
    </row>
    <row r="23" spans="1:27" ht="15.75" x14ac:dyDescent="0.25">
      <c r="A23" s="13">
        <v>42736</v>
      </c>
      <c r="B23" s="14">
        <v>6.5363246188029294</v>
      </c>
      <c r="C23" s="14">
        <v>5.6630751360886116</v>
      </c>
      <c r="D23" s="14">
        <v>5.036016900165091</v>
      </c>
      <c r="E23" s="14">
        <v>4.342966865153759</v>
      </c>
      <c r="F23" s="14">
        <v>4.42759379420065</v>
      </c>
      <c r="G23" s="14">
        <v>4.252514606990843</v>
      </c>
      <c r="H23" s="14">
        <v>4.9604744023041363</v>
      </c>
      <c r="I23" s="14">
        <v>6.7960414958248805</v>
      </c>
      <c r="J23" s="14">
        <v>9.1621616023987471</v>
      </c>
      <c r="K23" s="14">
        <v>11.506416900414507</v>
      </c>
      <c r="L23" s="14">
        <v>13.278055124687931</v>
      </c>
      <c r="M23" s="14">
        <v>14.551067441485834</v>
      </c>
      <c r="N23" s="14">
        <v>14.796697614233636</v>
      </c>
      <c r="O23" s="14">
        <v>13.994982089457878</v>
      </c>
      <c r="P23" s="14">
        <v>12.959070193309813</v>
      </c>
      <c r="Q23" s="14">
        <v>12.404750368731449</v>
      </c>
      <c r="R23" s="14">
        <v>11.958976160000077</v>
      </c>
      <c r="S23" s="14">
        <v>11.135351634306048</v>
      </c>
      <c r="T23" s="14">
        <v>11.004378370967572</v>
      </c>
      <c r="U23" s="14">
        <v>11.417988590208978</v>
      </c>
      <c r="V23" s="14">
        <v>11.217250783205372</v>
      </c>
      <c r="W23" s="14">
        <v>10.804326346461771</v>
      </c>
      <c r="X23" s="14">
        <v>9.5441367944552056</v>
      </c>
      <c r="Y23" s="14">
        <v>7.7252110070983733</v>
      </c>
      <c r="Z23" s="15">
        <f>SUM(B23:Y23)</f>
        <v>229.47582884095411</v>
      </c>
      <c r="AA23" s="16">
        <v>4</v>
      </c>
    </row>
    <row r="24" spans="1:27" ht="15.75" x14ac:dyDescent="0.25">
      <c r="A24" s="17">
        <v>42767</v>
      </c>
      <c r="B24" s="18">
        <v>5.3609749399929498</v>
      </c>
      <c r="C24" s="18">
        <v>4.5719337192640666</v>
      </c>
      <c r="D24" s="18">
        <v>4.0290230348251903</v>
      </c>
      <c r="E24" s="18">
        <v>3.6043841728386887</v>
      </c>
      <c r="F24" s="18">
        <v>3.3907034319568155</v>
      </c>
      <c r="G24" s="18">
        <v>3.5973050010176131</v>
      </c>
      <c r="H24" s="18">
        <v>4.3422869123208727</v>
      </c>
      <c r="I24" s="18">
        <v>6.4946750333592931</v>
      </c>
      <c r="J24" s="18">
        <v>9.0006042400207633</v>
      </c>
      <c r="K24" s="18">
        <v>11.006267161617984</v>
      </c>
      <c r="L24" s="18">
        <v>12.622434628304454</v>
      </c>
      <c r="M24" s="18">
        <v>13.730586252514655</v>
      </c>
      <c r="N24" s="18">
        <v>13.73928848713993</v>
      </c>
      <c r="O24" s="18">
        <v>13.112745288166529</v>
      </c>
      <c r="P24" s="18">
        <v>12.595230103621205</v>
      </c>
      <c r="Q24" s="18">
        <v>12.222624015540113</v>
      </c>
      <c r="R24" s="18">
        <v>11.328259091540609</v>
      </c>
      <c r="S24" s="18">
        <v>10.777553709260175</v>
      </c>
      <c r="T24" s="18">
        <v>9.7751025238915403</v>
      </c>
      <c r="U24" s="18">
        <v>10.452198751261783</v>
      </c>
      <c r="V24" s="18">
        <v>10.068524159542889</v>
      </c>
      <c r="W24" s="18">
        <v>9.2820339355754626</v>
      </c>
      <c r="X24" s="18">
        <v>8.2266486483755656</v>
      </c>
      <c r="Y24" s="18">
        <v>7.0351141112562772</v>
      </c>
      <c r="Z24" s="19">
        <f t="shared" ref="Z24:Z34" si="1">SUM(B24:Y24)</f>
        <v>210.36650135320548</v>
      </c>
      <c r="AA24" s="20">
        <v>4</v>
      </c>
    </row>
    <row r="25" spans="1:27" ht="15.75" x14ac:dyDescent="0.25">
      <c r="A25" s="17">
        <v>42795</v>
      </c>
      <c r="B25" s="18">
        <v>5.8665726587404698</v>
      </c>
      <c r="C25" s="18">
        <v>5.0498682248917675</v>
      </c>
      <c r="D25" s="18">
        <v>4.5889288174655007</v>
      </c>
      <c r="E25" s="18">
        <v>4.1509043599327882</v>
      </c>
      <c r="F25" s="18">
        <v>4.1101625773888166</v>
      </c>
      <c r="G25" s="18">
        <v>4.2051986464641473</v>
      </c>
      <c r="H25" s="18">
        <v>5.5338322622687599</v>
      </c>
      <c r="I25" s="18">
        <v>7.4036958108339448</v>
      </c>
      <c r="J25" s="18">
        <v>9.8307651613432157</v>
      </c>
      <c r="K25" s="18">
        <v>11.886765156700456</v>
      </c>
      <c r="L25" s="18">
        <v>13.362320251811525</v>
      </c>
      <c r="M25" s="18">
        <v>14.823319244582763</v>
      </c>
      <c r="N25" s="18">
        <v>14.637330791954454</v>
      </c>
      <c r="O25" s="18">
        <v>13.813497553436278</v>
      </c>
      <c r="P25" s="18">
        <v>12.64528251135188</v>
      </c>
      <c r="Q25" s="18">
        <v>12.464984553070089</v>
      </c>
      <c r="R25" s="18">
        <v>12.15595824004739</v>
      </c>
      <c r="S25" s="18">
        <v>11.179084932563548</v>
      </c>
      <c r="T25" s="18">
        <v>10.51772698076077</v>
      </c>
      <c r="U25" s="18">
        <v>11.571289217961194</v>
      </c>
      <c r="V25" s="18">
        <v>10.847929449813172</v>
      </c>
      <c r="W25" s="18">
        <v>10.091313641661536</v>
      </c>
      <c r="X25" s="18">
        <v>8.7955641822530453</v>
      </c>
      <c r="Y25" s="18">
        <v>7.3101632078236847</v>
      </c>
      <c r="Z25" s="19">
        <f t="shared" si="1"/>
        <v>226.84245843512122</v>
      </c>
      <c r="AA25" s="20">
        <v>4</v>
      </c>
    </row>
    <row r="26" spans="1:27" ht="15.75" x14ac:dyDescent="0.25">
      <c r="A26" s="17">
        <v>42826</v>
      </c>
      <c r="B26" s="18">
        <v>2.1077813970911663</v>
      </c>
      <c r="C26" s="18">
        <v>1.682350135763734</v>
      </c>
      <c r="D26" s="18">
        <v>1.2371910780179221</v>
      </c>
      <c r="E26" s="18">
        <v>1.0690947011818075</v>
      </c>
      <c r="F26" s="18">
        <v>0.91076404198171801</v>
      </c>
      <c r="G26" s="18">
        <v>1.0051545232842116</v>
      </c>
      <c r="H26" s="18">
        <v>1.330499634904605</v>
      </c>
      <c r="I26" s="18">
        <v>2.3894092988242193</v>
      </c>
      <c r="J26" s="18">
        <v>3.5882390754621127</v>
      </c>
      <c r="K26" s="18">
        <v>4.8319932995745631</v>
      </c>
      <c r="L26" s="18">
        <v>5.5527437121076204</v>
      </c>
      <c r="M26" s="18">
        <v>6.4476258267472275</v>
      </c>
      <c r="N26" s="18">
        <v>6.57469371515365</v>
      </c>
      <c r="O26" s="18">
        <v>5.8464640822855856</v>
      </c>
      <c r="P26" s="18">
        <v>5.0969045198178407</v>
      </c>
      <c r="Q26" s="18">
        <v>5.1095918842972949</v>
      </c>
      <c r="R26" s="18">
        <v>4.9044897837689874</v>
      </c>
      <c r="S26" s="18">
        <v>4.6322882428920735</v>
      </c>
      <c r="T26" s="18">
        <v>3.8641400101200034</v>
      </c>
      <c r="U26" s="18">
        <v>3.7502108184761411</v>
      </c>
      <c r="V26" s="18">
        <v>3.4680032934020204</v>
      </c>
      <c r="W26" s="18">
        <v>3.2827472455080482</v>
      </c>
      <c r="X26" s="18">
        <v>2.8540219681461423</v>
      </c>
      <c r="Y26" s="18">
        <v>2.1975445587193718</v>
      </c>
      <c r="Z26" s="19">
        <f t="shared" si="1"/>
        <v>83.733946847528074</v>
      </c>
      <c r="AA26" s="20">
        <v>5</v>
      </c>
    </row>
    <row r="27" spans="1:27" ht="15.75" x14ac:dyDescent="0.25">
      <c r="A27" s="17">
        <v>42856</v>
      </c>
      <c r="B27" s="18">
        <v>1.9761891116569927</v>
      </c>
      <c r="C27" s="18">
        <v>1.339773368227533</v>
      </c>
      <c r="D27" s="18">
        <v>0.99461317601208066</v>
      </c>
      <c r="E27" s="18">
        <v>0.7053721224674554</v>
      </c>
      <c r="F27" s="18">
        <v>0.47331150038766978</v>
      </c>
      <c r="G27" s="18">
        <v>0</v>
      </c>
      <c r="H27" s="18">
        <v>0.95787898312138964</v>
      </c>
      <c r="I27" s="18">
        <v>2.3170329463522279</v>
      </c>
      <c r="J27" s="18">
        <v>3.6958215972649597</v>
      </c>
      <c r="K27" s="18">
        <v>4.8706882287942079</v>
      </c>
      <c r="L27" s="18">
        <v>5.7084479424042769</v>
      </c>
      <c r="M27" s="18">
        <v>6.1925109442174104</v>
      </c>
      <c r="N27" s="18">
        <v>6.3845899273432778</v>
      </c>
      <c r="O27" s="18">
        <v>5.8496593816852993</v>
      </c>
      <c r="P27" s="18">
        <v>5.5259093841746179</v>
      </c>
      <c r="Q27" s="18">
        <v>5.0015480945470259</v>
      </c>
      <c r="R27" s="18">
        <v>4.7359605544124648</v>
      </c>
      <c r="S27" s="18">
        <v>3.8397579557381292</v>
      </c>
      <c r="T27" s="18">
        <v>3.3468518986517282</v>
      </c>
      <c r="U27" s="18">
        <v>3.6923682001006028</v>
      </c>
      <c r="V27" s="18">
        <v>3.5811523012482596</v>
      </c>
      <c r="W27" s="18">
        <v>3.1057434058712374</v>
      </c>
      <c r="X27" s="18">
        <v>2.7435135422653545</v>
      </c>
      <c r="Y27" s="18">
        <v>2.3773654048615853</v>
      </c>
      <c r="Z27" s="19">
        <f t="shared" si="1"/>
        <v>79.416059971805794</v>
      </c>
      <c r="AA27" s="20">
        <v>4</v>
      </c>
    </row>
    <row r="28" spans="1:27" ht="15.75" x14ac:dyDescent="0.25">
      <c r="A28" s="17">
        <v>42887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5.9869218904559318E-2</v>
      </c>
      <c r="K28" s="18">
        <v>0.63075220035693746</v>
      </c>
      <c r="L28" s="18">
        <v>1.0700570107766296</v>
      </c>
      <c r="M28" s="18">
        <v>1.4466954871434012</v>
      </c>
      <c r="N28" s="18">
        <v>1.4364139524913355</v>
      </c>
      <c r="O28" s="18">
        <v>1.6480974399665342</v>
      </c>
      <c r="P28" s="18">
        <v>1.8449874903101602</v>
      </c>
      <c r="Q28" s="18">
        <v>1.7226776985490559</v>
      </c>
      <c r="R28" s="18">
        <v>1.3699406914430625</v>
      </c>
      <c r="S28" s="18">
        <v>0.69163941157975728</v>
      </c>
      <c r="T28" s="18">
        <v>0</v>
      </c>
      <c r="U28" s="18">
        <v>0</v>
      </c>
      <c r="V28" s="18">
        <v>5.924533686150113E-2</v>
      </c>
      <c r="W28" s="18">
        <v>0.2050577878713753</v>
      </c>
      <c r="X28" s="18">
        <v>0.15219578247199195</v>
      </c>
      <c r="Y28" s="18">
        <v>0</v>
      </c>
      <c r="Z28" s="19">
        <f t="shared" si="1"/>
        <v>12.337629508726302</v>
      </c>
      <c r="AA28" s="20">
        <v>4</v>
      </c>
    </row>
    <row r="29" spans="1:27" ht="15.75" x14ac:dyDescent="0.25">
      <c r="A29" s="17">
        <v>42917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5.415457906470067E-2</v>
      </c>
      <c r="L29" s="18">
        <v>0.52061757133669317</v>
      </c>
      <c r="M29" s="18">
        <v>0.3857338725762105</v>
      </c>
      <c r="N29" s="18">
        <v>0.42133120174629823</v>
      </c>
      <c r="O29" s="18">
        <v>0.44680098836374071</v>
      </c>
      <c r="P29" s="18">
        <v>0.47937161541687345</v>
      </c>
      <c r="Q29" s="18">
        <v>0.48302137487257824</v>
      </c>
      <c r="R29" s="18">
        <v>0.32700480996360426</v>
      </c>
      <c r="S29" s="18">
        <v>0.23962923940650427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9">
        <f t="shared" si="1"/>
        <v>3.3576652527472035</v>
      </c>
      <c r="AA29" s="20">
        <v>5</v>
      </c>
    </row>
    <row r="30" spans="1:27" ht="15.75" x14ac:dyDescent="0.25">
      <c r="A30" s="17">
        <v>42948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0.54438829984948711</v>
      </c>
      <c r="L30" s="18">
        <v>1.0413467082290708</v>
      </c>
      <c r="M30" s="18">
        <v>1.4462353212001204</v>
      </c>
      <c r="N30" s="18">
        <v>1.3809163504457302</v>
      </c>
      <c r="O30" s="18">
        <v>1.2820337030587012</v>
      </c>
      <c r="P30" s="18">
        <v>1.4167841208854242</v>
      </c>
      <c r="Q30" s="18">
        <v>1.5392659358162462</v>
      </c>
      <c r="R30" s="18">
        <v>1.4783269423773149</v>
      </c>
      <c r="S30" s="18">
        <v>0.91282580385469458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9">
        <f t="shared" si="1"/>
        <v>11.04212318571679</v>
      </c>
      <c r="AA30" s="20">
        <v>4</v>
      </c>
    </row>
    <row r="31" spans="1:27" ht="15.75" x14ac:dyDescent="0.25">
      <c r="A31" s="17">
        <v>42979</v>
      </c>
      <c r="B31" s="18">
        <v>0.98111280200122764</v>
      </c>
      <c r="C31" s="18">
        <v>0.87850342719077901</v>
      </c>
      <c r="D31" s="18">
        <v>0.62638342228138555</v>
      </c>
      <c r="E31" s="18">
        <v>0.33704842104142685</v>
      </c>
      <c r="F31" s="18">
        <v>9.592422985232929E-2</v>
      </c>
      <c r="G31" s="18">
        <v>0</v>
      </c>
      <c r="H31" s="18">
        <v>0.42794959805063826</v>
      </c>
      <c r="I31" s="18">
        <v>1.4668456957714398</v>
      </c>
      <c r="J31" s="18">
        <v>2.9843609257030863</v>
      </c>
      <c r="K31" s="18">
        <v>4.2599381593339132</v>
      </c>
      <c r="L31" s="18">
        <v>4.9838327944686611</v>
      </c>
      <c r="M31" s="18">
        <v>5.4202227902777906</v>
      </c>
      <c r="N31" s="18">
        <v>5.4682787159151403</v>
      </c>
      <c r="O31" s="18">
        <v>5.3116795123229892</v>
      </c>
      <c r="P31" s="18">
        <v>5.0160836523703409</v>
      </c>
      <c r="Q31" s="18">
        <v>4.987997168741785</v>
      </c>
      <c r="R31" s="18">
        <v>4.5441223814509755</v>
      </c>
      <c r="S31" s="18">
        <v>3.2827357016871446</v>
      </c>
      <c r="T31" s="18">
        <v>2.1888972930027109</v>
      </c>
      <c r="U31" s="18">
        <v>2.0087475980561749</v>
      </c>
      <c r="V31" s="18">
        <v>2.2171157467588571</v>
      </c>
      <c r="W31" s="18">
        <v>2.4223609095702017</v>
      </c>
      <c r="X31" s="18">
        <v>2.2198630516558282</v>
      </c>
      <c r="Y31" s="18">
        <v>1.8358585741897429</v>
      </c>
      <c r="Z31" s="19">
        <f t="shared" si="1"/>
        <v>63.965862571694572</v>
      </c>
      <c r="AA31" s="20">
        <v>5</v>
      </c>
    </row>
    <row r="32" spans="1:27" ht="15.75" x14ac:dyDescent="0.25">
      <c r="A32" s="17">
        <v>43009</v>
      </c>
      <c r="B32" s="18">
        <v>1.9153011052886768</v>
      </c>
      <c r="C32" s="18">
        <v>1.8290311999411415</v>
      </c>
      <c r="D32" s="18">
        <v>1.4188641618269138</v>
      </c>
      <c r="E32" s="18">
        <v>0.88223506003545538</v>
      </c>
      <c r="F32" s="18">
        <v>0.44571631504150133</v>
      </c>
      <c r="G32" s="18">
        <v>0.62276672556692603</v>
      </c>
      <c r="H32" s="18">
        <v>1.1165021934643633</v>
      </c>
      <c r="I32" s="18">
        <v>2.2628081931229858</v>
      </c>
      <c r="J32" s="18">
        <v>3.4691187172606419</v>
      </c>
      <c r="K32" s="18">
        <v>4.6768897050728455</v>
      </c>
      <c r="L32" s="18">
        <v>5.6153247893401286</v>
      </c>
      <c r="M32" s="18">
        <v>6.2394449043419726</v>
      </c>
      <c r="N32" s="18">
        <v>6.4206054653563953</v>
      </c>
      <c r="O32" s="18">
        <v>5.8694293794271744</v>
      </c>
      <c r="P32" s="18">
        <v>5.7226745498610541</v>
      </c>
      <c r="Q32" s="18">
        <v>5.2287636548265439</v>
      </c>
      <c r="R32" s="18">
        <v>4.915205689346827</v>
      </c>
      <c r="S32" s="18">
        <v>4.3791254454112902</v>
      </c>
      <c r="T32" s="18">
        <v>2.8367830315710663</v>
      </c>
      <c r="U32" s="18">
        <v>2.6179609983914673</v>
      </c>
      <c r="V32" s="18">
        <v>2.9107292801785576</v>
      </c>
      <c r="W32" s="18">
        <v>2.9908628463060012</v>
      </c>
      <c r="X32" s="18">
        <v>2.8529477439913435</v>
      </c>
      <c r="Y32" s="18">
        <v>2.3201893003521121</v>
      </c>
      <c r="Z32" s="19">
        <f t="shared" si="1"/>
        <v>79.559280455323389</v>
      </c>
      <c r="AA32" s="20">
        <v>4</v>
      </c>
    </row>
    <row r="33" spans="1:27" ht="15.75" x14ac:dyDescent="0.25">
      <c r="A33" s="17">
        <v>43040</v>
      </c>
      <c r="B33" s="18">
        <v>3.1899035671145981</v>
      </c>
      <c r="C33" s="18">
        <v>2.7891059740901873</v>
      </c>
      <c r="D33" s="18">
        <v>2.4136627109064115</v>
      </c>
      <c r="E33" s="18">
        <v>2.067171473255506</v>
      </c>
      <c r="F33" s="18">
        <v>1.8471171121802321</v>
      </c>
      <c r="G33" s="18">
        <v>2.0698375715692805</v>
      </c>
      <c r="H33" s="18">
        <v>2.8636934985165681</v>
      </c>
      <c r="I33" s="18">
        <v>4.3140570099799973</v>
      </c>
      <c r="J33" s="18">
        <v>6.1696982043374646</v>
      </c>
      <c r="K33" s="18">
        <v>7.4012383397158601</v>
      </c>
      <c r="L33" s="18">
        <v>8.198876984217172</v>
      </c>
      <c r="M33" s="18">
        <v>8.9378321112684134</v>
      </c>
      <c r="N33" s="18">
        <v>9.0060878927299868</v>
      </c>
      <c r="O33" s="18">
        <v>8.5654546541314716</v>
      </c>
      <c r="P33" s="18">
        <v>8.1984690701648333</v>
      </c>
      <c r="Q33" s="18">
        <v>8.0016985052754848</v>
      </c>
      <c r="R33" s="18">
        <v>7.3844949937981923</v>
      </c>
      <c r="S33" s="18">
        <v>6.8506263253640398</v>
      </c>
      <c r="T33" s="18">
        <v>6.5850824987965311</v>
      </c>
      <c r="U33" s="18">
        <v>6.2645097491931026</v>
      </c>
      <c r="V33" s="18">
        <v>6.1770738122575963</v>
      </c>
      <c r="W33" s="18">
        <v>5.9835313774967744</v>
      </c>
      <c r="X33" s="18">
        <v>5.4532198501104219</v>
      </c>
      <c r="Y33" s="18">
        <v>4.3871204494588198</v>
      </c>
      <c r="Z33" s="19">
        <f t="shared" si="1"/>
        <v>135.11956373592895</v>
      </c>
      <c r="AA33" s="20">
        <v>4</v>
      </c>
    </row>
    <row r="34" spans="1:27" ht="16.5" thickBot="1" x14ac:dyDescent="0.3">
      <c r="A34" s="21">
        <v>43070</v>
      </c>
      <c r="B34" s="22">
        <v>5.0168239923646425</v>
      </c>
      <c r="C34" s="22">
        <v>4.2842774529260517</v>
      </c>
      <c r="D34" s="22">
        <v>3.6326326223091243</v>
      </c>
      <c r="E34" s="22">
        <v>3.2693019310707889</v>
      </c>
      <c r="F34" s="22">
        <v>2.9890711135148038</v>
      </c>
      <c r="G34" s="22">
        <v>3.1560480762672292</v>
      </c>
      <c r="H34" s="22">
        <v>4.0399383118686174</v>
      </c>
      <c r="I34" s="22">
        <v>6.0114017512763738</v>
      </c>
      <c r="J34" s="22">
        <v>8.4251060576454435</v>
      </c>
      <c r="K34" s="22">
        <v>10.094475210847719</v>
      </c>
      <c r="L34" s="22">
        <v>12.065779660242157</v>
      </c>
      <c r="M34" s="22">
        <v>13.344296950165358</v>
      </c>
      <c r="N34" s="22">
        <v>13.374484696967727</v>
      </c>
      <c r="O34" s="22">
        <v>13.190814386395502</v>
      </c>
      <c r="P34" s="22">
        <v>12.7617342043661</v>
      </c>
      <c r="Q34" s="22">
        <v>12.370817009826538</v>
      </c>
      <c r="R34" s="22">
        <v>11.573623101931496</v>
      </c>
      <c r="S34" s="22">
        <v>10.562234103580927</v>
      </c>
      <c r="T34" s="22">
        <v>9.9024452607535238</v>
      </c>
      <c r="U34" s="22">
        <v>9.0572888462329857</v>
      </c>
      <c r="V34" s="22">
        <v>8.6811734339441671</v>
      </c>
      <c r="W34" s="22">
        <v>8.1643349911327903</v>
      </c>
      <c r="X34" s="22">
        <v>6.7949012751196847</v>
      </c>
      <c r="Y34" s="22">
        <v>5.2305140401098882</v>
      </c>
      <c r="Z34" s="23">
        <f t="shared" si="1"/>
        <v>197.99351848085962</v>
      </c>
      <c r="AA34" s="24">
        <v>5</v>
      </c>
    </row>
    <row r="35" spans="1:27" ht="16.5" thickBot="1" x14ac:dyDescent="0.3">
      <c r="A35" s="33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  <c r="AA35" s="28"/>
    </row>
    <row r="36" spans="1:27" ht="16.5" thickBot="1" x14ac:dyDescent="0.3">
      <c r="A36" s="7" t="s">
        <v>31</v>
      </c>
      <c r="B36" s="2"/>
      <c r="C36" s="2"/>
      <c r="D36" s="2"/>
      <c r="E36" s="29"/>
      <c r="F36" s="2"/>
      <c r="G36" s="2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1"/>
      <c r="AA36" s="28"/>
    </row>
    <row r="37" spans="1:27" ht="16.5" thickBot="1" x14ac:dyDescent="0.3">
      <c r="A37" s="3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1"/>
      <c r="AA37" s="28"/>
    </row>
    <row r="38" spans="1:27" ht="15.95" customHeight="1" thickBot="1" x14ac:dyDescent="0.25">
      <c r="A38" s="11" t="s">
        <v>3</v>
      </c>
      <c r="B38" s="12" t="s">
        <v>4</v>
      </c>
      <c r="C38" s="12" t="s">
        <v>5</v>
      </c>
      <c r="D38" s="12" t="s">
        <v>6</v>
      </c>
      <c r="E38" s="12" t="s">
        <v>7</v>
      </c>
      <c r="F38" s="12" t="s">
        <v>8</v>
      </c>
      <c r="G38" s="12" t="s">
        <v>9</v>
      </c>
      <c r="H38" s="12" t="s">
        <v>10</v>
      </c>
      <c r="I38" s="12" t="s">
        <v>11</v>
      </c>
      <c r="J38" s="12" t="s">
        <v>12</v>
      </c>
      <c r="K38" s="12" t="s">
        <v>13</v>
      </c>
      <c r="L38" s="12" t="s">
        <v>14</v>
      </c>
      <c r="M38" s="12" t="s">
        <v>15</v>
      </c>
      <c r="N38" s="12" t="s">
        <v>16</v>
      </c>
      <c r="O38" s="12" t="s">
        <v>17</v>
      </c>
      <c r="P38" s="12" t="s">
        <v>18</v>
      </c>
      <c r="Q38" s="12" t="s">
        <v>19</v>
      </c>
      <c r="R38" s="12" t="s">
        <v>20</v>
      </c>
      <c r="S38" s="12" t="s">
        <v>21</v>
      </c>
      <c r="T38" s="12" t="s">
        <v>22</v>
      </c>
      <c r="U38" s="12" t="s">
        <v>23</v>
      </c>
      <c r="V38" s="12" t="s">
        <v>24</v>
      </c>
      <c r="W38" s="12" t="s">
        <v>25</v>
      </c>
      <c r="X38" s="12" t="s">
        <v>26</v>
      </c>
      <c r="Y38" s="12" t="s">
        <v>27</v>
      </c>
      <c r="Z38" s="12" t="s">
        <v>28</v>
      </c>
      <c r="AA38" s="12" t="s">
        <v>29</v>
      </c>
    </row>
    <row r="39" spans="1:27" ht="15.75" x14ac:dyDescent="0.25">
      <c r="A39" s="13">
        <v>42736</v>
      </c>
      <c r="B39" s="14">
        <v>6.0034680442638972</v>
      </c>
      <c r="C39" s="14">
        <v>5.0676810829399663</v>
      </c>
      <c r="D39" s="14">
        <v>4.4047727495761357</v>
      </c>
      <c r="E39" s="14">
        <v>3.9125340921020673</v>
      </c>
      <c r="F39" s="14">
        <v>3.6333340350049887</v>
      </c>
      <c r="G39" s="14">
        <v>3.1934054493099602</v>
      </c>
      <c r="H39" s="14">
        <v>4.0118402409837195</v>
      </c>
      <c r="I39" s="14">
        <v>5.0252694686998325</v>
      </c>
      <c r="J39" s="14">
        <v>6.4354019132974969</v>
      </c>
      <c r="K39" s="14">
        <v>7.8586823967396242</v>
      </c>
      <c r="L39" s="14">
        <v>9.2941561452980537</v>
      </c>
      <c r="M39" s="14">
        <v>10.195217603295795</v>
      </c>
      <c r="N39" s="14">
        <v>10.818201507512491</v>
      </c>
      <c r="O39" s="14">
        <v>10.948956044801157</v>
      </c>
      <c r="P39" s="14">
        <v>10.547465542160232</v>
      </c>
      <c r="Q39" s="14">
        <v>10.207032986207764</v>
      </c>
      <c r="R39" s="14">
        <v>9.8239225280271469</v>
      </c>
      <c r="S39" s="14">
        <v>9.4386231896553667</v>
      </c>
      <c r="T39" s="14">
        <v>9.1401612744592811</v>
      </c>
      <c r="U39" s="14">
        <v>9.9285461654681413</v>
      </c>
      <c r="V39" s="14">
        <v>10.034096646218487</v>
      </c>
      <c r="W39" s="14">
        <v>9.6843917597373945</v>
      </c>
      <c r="X39" s="14">
        <v>8.1845836970530712</v>
      </c>
      <c r="Y39" s="14">
        <v>6.5487561174463735</v>
      </c>
      <c r="Z39" s="15">
        <f>SUM(B39:Y39)</f>
        <v>184.3405006802584</v>
      </c>
      <c r="AA39" s="16">
        <v>5</v>
      </c>
    </row>
    <row r="40" spans="1:27" ht="15.75" x14ac:dyDescent="0.25">
      <c r="A40" s="17">
        <v>42767</v>
      </c>
      <c r="B40" s="18">
        <v>5.132884586147398</v>
      </c>
      <c r="C40" s="18">
        <v>4.2917909081950079</v>
      </c>
      <c r="D40" s="18">
        <v>3.684656595052644</v>
      </c>
      <c r="E40" s="18">
        <v>3.2404252407015903</v>
      </c>
      <c r="F40" s="18">
        <v>2.9669941080586426</v>
      </c>
      <c r="G40" s="18">
        <v>2.5274472538979467</v>
      </c>
      <c r="H40" s="18">
        <v>3.2680150645033521</v>
      </c>
      <c r="I40" s="18">
        <v>4.1719459516399411</v>
      </c>
      <c r="J40" s="18">
        <v>5.4515685622219792</v>
      </c>
      <c r="K40" s="18">
        <v>6.7635728771877837</v>
      </c>
      <c r="L40" s="18">
        <v>8.0929425121553038</v>
      </c>
      <c r="M40" s="18">
        <v>8.92247790661051</v>
      </c>
      <c r="N40" s="18">
        <v>9.5067962977581075</v>
      </c>
      <c r="O40" s="18">
        <v>9.7028563504229055</v>
      </c>
      <c r="P40" s="18">
        <v>9.3447968769440806</v>
      </c>
      <c r="Q40" s="18">
        <v>9.0404719193159693</v>
      </c>
      <c r="R40" s="18">
        <v>8.6732640562607699</v>
      </c>
      <c r="S40" s="18">
        <v>8.2503267820586714</v>
      </c>
      <c r="T40" s="18">
        <v>7.7662272866115032</v>
      </c>
      <c r="U40" s="18">
        <v>8.4030614270191393</v>
      </c>
      <c r="V40" s="18">
        <v>8.5611476147674637</v>
      </c>
      <c r="W40" s="18">
        <v>8.3312519799865044</v>
      </c>
      <c r="X40" s="18">
        <v>7.0353407073607528</v>
      </c>
      <c r="Y40" s="18">
        <v>5.6374060115961413</v>
      </c>
      <c r="Z40" s="19">
        <f t="shared" ref="Z40:Z50" si="2">SUM(B40:Y40)</f>
        <v>158.76766887647409</v>
      </c>
      <c r="AA40" s="20">
        <v>4</v>
      </c>
    </row>
    <row r="41" spans="1:27" ht="15.75" x14ac:dyDescent="0.25">
      <c r="A41" s="17">
        <v>42795</v>
      </c>
      <c r="B41" s="18">
        <v>5.9037964694783014</v>
      </c>
      <c r="C41" s="18">
        <v>4.988932857767292</v>
      </c>
      <c r="D41" s="18">
        <v>4.310733045713171</v>
      </c>
      <c r="E41" s="18">
        <v>3.835435865876228</v>
      </c>
      <c r="F41" s="18">
        <v>3.5543135719928358</v>
      </c>
      <c r="G41" s="18">
        <v>3.1108751696145092</v>
      </c>
      <c r="H41" s="18">
        <v>3.9110597299233767</v>
      </c>
      <c r="I41" s="18">
        <v>4.9203068567352162</v>
      </c>
      <c r="J41" s="18">
        <v>6.3088687786385691</v>
      </c>
      <c r="K41" s="18">
        <v>7.7466627312438021</v>
      </c>
      <c r="L41" s="18">
        <v>9.1661391300306931</v>
      </c>
      <c r="M41" s="18">
        <v>10.066154859921298</v>
      </c>
      <c r="N41" s="18">
        <v>10.675109630681426</v>
      </c>
      <c r="O41" s="18">
        <v>10.827945612956306</v>
      </c>
      <c r="P41" s="18">
        <v>10.430819196628079</v>
      </c>
      <c r="Q41" s="18">
        <v>10.092261116231015</v>
      </c>
      <c r="R41" s="18">
        <v>9.7078184229711653</v>
      </c>
      <c r="S41" s="18">
        <v>9.3140366149441149</v>
      </c>
      <c r="T41" s="18">
        <v>8.9870095013566598</v>
      </c>
      <c r="U41" s="18">
        <v>9.7481298232073783</v>
      </c>
      <c r="V41" s="18">
        <v>9.8762323295460916</v>
      </c>
      <c r="W41" s="18">
        <v>9.5398647434853174</v>
      </c>
      <c r="X41" s="18">
        <v>8.0544248317124101</v>
      </c>
      <c r="Y41" s="18">
        <v>6.4488359050002728</v>
      </c>
      <c r="Z41" s="19">
        <f t="shared" si="2"/>
        <v>181.52576679565553</v>
      </c>
      <c r="AA41" s="20">
        <v>4</v>
      </c>
    </row>
    <row r="42" spans="1:27" ht="15.75" x14ac:dyDescent="0.25">
      <c r="A42" s="17">
        <v>42826</v>
      </c>
      <c r="B42" s="18">
        <v>1.7402479622559568</v>
      </c>
      <c r="C42" s="18">
        <v>1.2852124815845656</v>
      </c>
      <c r="D42" s="18">
        <v>0.89511323264019182</v>
      </c>
      <c r="E42" s="18">
        <v>0.57825590136528859</v>
      </c>
      <c r="F42" s="18">
        <v>0.33985801026217644</v>
      </c>
      <c r="G42" s="18">
        <v>0</v>
      </c>
      <c r="H42" s="18">
        <v>0.42532913752178558</v>
      </c>
      <c r="I42" s="18">
        <v>0.96098967682337388</v>
      </c>
      <c r="J42" s="18">
        <v>1.7126847422361706</v>
      </c>
      <c r="K42" s="18">
        <v>2.5573089648981266</v>
      </c>
      <c r="L42" s="18">
        <v>3.5041118299195944</v>
      </c>
      <c r="M42" s="18">
        <v>4.037094170247741</v>
      </c>
      <c r="N42" s="18">
        <v>4.5156124526385994</v>
      </c>
      <c r="O42" s="18">
        <v>4.8054763338539743</v>
      </c>
      <c r="P42" s="18">
        <v>4.6924025574868864</v>
      </c>
      <c r="Q42" s="18">
        <v>4.5231902133339972</v>
      </c>
      <c r="R42" s="18">
        <v>4.2292559927273672</v>
      </c>
      <c r="S42" s="18">
        <v>3.7081076127052341</v>
      </c>
      <c r="T42" s="18">
        <v>2.5910819431749559</v>
      </c>
      <c r="U42" s="18">
        <v>2.7218381380405958</v>
      </c>
      <c r="V42" s="18">
        <v>3.0021985070067032</v>
      </c>
      <c r="W42" s="18">
        <v>3.2041299097668201</v>
      </c>
      <c r="X42" s="18">
        <v>2.690011348769616</v>
      </c>
      <c r="Y42" s="18">
        <v>2.0820750495048586</v>
      </c>
      <c r="Z42" s="19">
        <f t="shared" si="2"/>
        <v>60.80158616876458</v>
      </c>
      <c r="AA42" s="20">
        <v>7</v>
      </c>
    </row>
    <row r="43" spans="1:27" ht="15.75" x14ac:dyDescent="0.25">
      <c r="A43" s="17">
        <v>42856</v>
      </c>
      <c r="B43" s="18">
        <v>1.5116176433874102</v>
      </c>
      <c r="C43" s="18">
        <v>1.0894882569937607</v>
      </c>
      <c r="D43" s="18">
        <v>0.71709455186776694</v>
      </c>
      <c r="E43" s="18">
        <v>0.40904512426581974</v>
      </c>
      <c r="F43" s="18">
        <v>0.16908264544723295</v>
      </c>
      <c r="G43" s="18">
        <v>0</v>
      </c>
      <c r="H43" s="18">
        <v>0.22961487026304894</v>
      </c>
      <c r="I43" s="18">
        <v>0.73303104694189614</v>
      </c>
      <c r="J43" s="18">
        <v>1.4554283243142763</v>
      </c>
      <c r="K43" s="18">
        <v>2.2804078129678658</v>
      </c>
      <c r="L43" s="18">
        <v>3.2038709862291981</v>
      </c>
      <c r="M43" s="18">
        <v>3.7298709471089779</v>
      </c>
      <c r="N43" s="18">
        <v>4.2066933545927512</v>
      </c>
      <c r="O43" s="18">
        <v>4.499950972605987</v>
      </c>
      <c r="P43" s="18">
        <v>4.4105149214133803</v>
      </c>
      <c r="Q43" s="18">
        <v>4.2542606021222937</v>
      </c>
      <c r="R43" s="18">
        <v>3.9625343808784876</v>
      </c>
      <c r="S43" s="18">
        <v>3.4170790876084851</v>
      </c>
      <c r="T43" s="18">
        <v>2.2315933917109518</v>
      </c>
      <c r="U43" s="18">
        <v>2.3073870289959117</v>
      </c>
      <c r="V43" s="18">
        <v>2.6072636459251086</v>
      </c>
      <c r="W43" s="18">
        <v>2.8494202094663521</v>
      </c>
      <c r="X43" s="18">
        <v>2.4002193068456705</v>
      </c>
      <c r="Y43" s="18">
        <v>1.8416828903487072</v>
      </c>
      <c r="Z43" s="19">
        <f t="shared" si="2"/>
        <v>54.517152002301337</v>
      </c>
      <c r="AA43" s="20">
        <v>4</v>
      </c>
    </row>
    <row r="44" spans="1:27" ht="15.75" x14ac:dyDescent="0.25">
      <c r="A44" s="17">
        <v>42887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3.7411691772689437E-2</v>
      </c>
      <c r="M44" s="18">
        <v>0.27880115044425224</v>
      </c>
      <c r="N44" s="18">
        <v>0.59116930567957837</v>
      </c>
      <c r="O44" s="18">
        <v>0.89586463785948212</v>
      </c>
      <c r="P44" s="18">
        <v>0.94046180971452742</v>
      </c>
      <c r="Q44" s="18">
        <v>0.88897971073573245</v>
      </c>
      <c r="R44" s="18">
        <v>0.70225369566159657</v>
      </c>
      <c r="S44" s="18">
        <v>0.20928106255954049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9">
        <f t="shared" si="2"/>
        <v>4.5442230644273991</v>
      </c>
      <c r="AA44" s="20">
        <v>4</v>
      </c>
    </row>
    <row r="45" spans="1:27" ht="15.75" x14ac:dyDescent="0.25">
      <c r="A45" s="17">
        <v>42917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9">
        <f t="shared" si="2"/>
        <v>0</v>
      </c>
      <c r="AA45" s="20">
        <v>6</v>
      </c>
    </row>
    <row r="46" spans="1:27" ht="15.75" x14ac:dyDescent="0.25">
      <c r="A46" s="17">
        <v>42948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6.828670805013104E-2</v>
      </c>
      <c r="N46" s="18">
        <v>0.38609859960433823</v>
      </c>
      <c r="O46" s="18">
        <v>0.70198425926481178</v>
      </c>
      <c r="P46" s="18">
        <v>0.76533148008399365</v>
      </c>
      <c r="Q46" s="18">
        <v>0.72756546631371322</v>
      </c>
      <c r="R46" s="18">
        <v>0.53793678934826517</v>
      </c>
      <c r="S46" s="18">
        <v>1.7525749004661861E-2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9">
        <f t="shared" si="2"/>
        <v>3.204729051669915</v>
      </c>
      <c r="AA46" s="20">
        <v>4</v>
      </c>
    </row>
    <row r="47" spans="1:27" ht="15.75" x14ac:dyDescent="0.25">
      <c r="A47" s="17">
        <v>42979</v>
      </c>
      <c r="B47" s="18">
        <v>0.85140436952843146</v>
      </c>
      <c r="C47" s="18">
        <v>0.50663245893338171</v>
      </c>
      <c r="D47" s="18">
        <v>0.17674453548059432</v>
      </c>
      <c r="E47" s="18">
        <v>0</v>
      </c>
      <c r="F47" s="18">
        <v>0</v>
      </c>
      <c r="G47" s="18">
        <v>0</v>
      </c>
      <c r="H47" s="18">
        <v>0</v>
      </c>
      <c r="I47" s="18">
        <v>0.1188806358634551</v>
      </c>
      <c r="J47" s="18">
        <v>0.71248368956332087</v>
      </c>
      <c r="K47" s="18">
        <v>1.4380176362164079</v>
      </c>
      <c r="L47" s="18">
        <v>2.2794745998324686</v>
      </c>
      <c r="M47" s="18">
        <v>2.7313204638549067</v>
      </c>
      <c r="N47" s="18">
        <v>3.1794275723254941</v>
      </c>
      <c r="O47" s="18">
        <v>3.496498035847516</v>
      </c>
      <c r="P47" s="18">
        <v>3.4474205706779344</v>
      </c>
      <c r="Q47" s="18">
        <v>3.3258346546625361</v>
      </c>
      <c r="R47" s="18">
        <v>3.0538546685646821</v>
      </c>
      <c r="S47" s="18">
        <v>2.485348530636081</v>
      </c>
      <c r="T47" s="18">
        <v>1.2026940191204574</v>
      </c>
      <c r="U47" s="18">
        <v>1.1705725180880862</v>
      </c>
      <c r="V47" s="18">
        <v>1.4823453403984814</v>
      </c>
      <c r="W47" s="18">
        <v>1.8108527774674812</v>
      </c>
      <c r="X47" s="18">
        <v>1.5208651322217008</v>
      </c>
      <c r="Y47" s="18">
        <v>1.1384010699507954</v>
      </c>
      <c r="Z47" s="19">
        <f t="shared" si="2"/>
        <v>36.129073279234213</v>
      </c>
      <c r="AA47" s="20">
        <v>4</v>
      </c>
    </row>
    <row r="48" spans="1:27" ht="15.75" x14ac:dyDescent="0.25">
      <c r="A48" s="17">
        <v>43009</v>
      </c>
      <c r="B48" s="18">
        <v>1.3281305235067933</v>
      </c>
      <c r="C48" s="18">
        <v>0.91711308552130077</v>
      </c>
      <c r="D48" s="18">
        <v>0.56025503107706243</v>
      </c>
      <c r="E48" s="18">
        <v>0.26155494613599117</v>
      </c>
      <c r="F48" s="18">
        <v>9.2549523235661013E-3</v>
      </c>
      <c r="G48" s="18">
        <v>0</v>
      </c>
      <c r="H48" s="18">
        <v>6.8220748900742478E-2</v>
      </c>
      <c r="I48" s="18">
        <v>0.56001624417710616</v>
      </c>
      <c r="J48" s="18">
        <v>1.2466154427864851</v>
      </c>
      <c r="K48" s="18">
        <v>2.0547023807965203</v>
      </c>
      <c r="L48" s="18">
        <v>2.9666163409813464</v>
      </c>
      <c r="M48" s="18">
        <v>3.4728176395287846</v>
      </c>
      <c r="N48" s="18">
        <v>3.9425402258273436</v>
      </c>
      <c r="O48" s="18">
        <v>4.2429787301226298</v>
      </c>
      <c r="P48" s="18">
        <v>4.154697323034874</v>
      </c>
      <c r="Q48" s="18">
        <v>4.0083128620195865</v>
      </c>
      <c r="R48" s="18">
        <v>3.7215812642753718</v>
      </c>
      <c r="S48" s="18">
        <v>3.1681658941779105</v>
      </c>
      <c r="T48" s="18">
        <v>1.966814699742315</v>
      </c>
      <c r="U48" s="18">
        <v>2.0226881809853339</v>
      </c>
      <c r="V48" s="18">
        <v>2.316381048265562</v>
      </c>
      <c r="W48" s="18">
        <v>2.5888769611744422</v>
      </c>
      <c r="X48" s="18">
        <v>2.1650091352782255</v>
      </c>
      <c r="Y48" s="18">
        <v>1.6468571556854101</v>
      </c>
      <c r="Z48" s="19">
        <f t="shared" si="2"/>
        <v>49.390200816324707</v>
      </c>
      <c r="AA48" s="20">
        <v>5</v>
      </c>
    </row>
    <row r="49" spans="1:27" ht="15.75" x14ac:dyDescent="0.25">
      <c r="A49" s="17">
        <v>43040</v>
      </c>
      <c r="B49" s="18">
        <v>3.2492156713310436</v>
      </c>
      <c r="C49" s="18">
        <v>2.6136926111096415</v>
      </c>
      <c r="D49" s="18">
        <v>2.1274740530580019</v>
      </c>
      <c r="E49" s="18">
        <v>1.7517434253535349</v>
      </c>
      <c r="F49" s="18">
        <v>1.4897079882996707</v>
      </c>
      <c r="G49" s="18">
        <v>1.050422645317358</v>
      </c>
      <c r="H49" s="18">
        <v>1.656992991063575</v>
      </c>
      <c r="I49" s="18">
        <v>2.3574801123530875</v>
      </c>
      <c r="J49" s="18">
        <v>3.3539412572555136</v>
      </c>
      <c r="K49" s="18">
        <v>4.4247959577093852</v>
      </c>
      <c r="L49" s="18">
        <v>5.5458942551566111</v>
      </c>
      <c r="M49" s="18">
        <v>6.2370472878992018</v>
      </c>
      <c r="N49" s="18">
        <v>6.775233469306059</v>
      </c>
      <c r="O49" s="18">
        <v>7.0265512915672019</v>
      </c>
      <c r="P49" s="18">
        <v>6.8150599342900122</v>
      </c>
      <c r="Q49" s="18">
        <v>6.5895529468494658</v>
      </c>
      <c r="R49" s="18">
        <v>6.2559664872367051</v>
      </c>
      <c r="S49" s="18">
        <v>5.748354346432393</v>
      </c>
      <c r="T49" s="18">
        <v>4.8345374603047375</v>
      </c>
      <c r="U49" s="18">
        <v>5.1778636569130256</v>
      </c>
      <c r="V49" s="18">
        <v>5.415669618248927</v>
      </c>
      <c r="W49" s="18">
        <v>5.4503443786327992</v>
      </c>
      <c r="X49" s="18">
        <v>4.6165195658965743</v>
      </c>
      <c r="Y49" s="18">
        <v>3.6663537042080563</v>
      </c>
      <c r="Z49" s="19">
        <f t="shared" si="2"/>
        <v>104.23041511579257</v>
      </c>
      <c r="AA49" s="20">
        <v>4</v>
      </c>
    </row>
    <row r="50" spans="1:27" ht="16.5" thickBot="1" x14ac:dyDescent="0.3">
      <c r="A50" s="21">
        <v>43070</v>
      </c>
      <c r="B50" s="22">
        <v>5.3154470394645585</v>
      </c>
      <c r="C50" s="22">
        <v>4.466680282016128</v>
      </c>
      <c r="D50" s="22">
        <v>3.8463291297509805</v>
      </c>
      <c r="E50" s="22">
        <v>3.3811588083246171</v>
      </c>
      <c r="F50" s="22">
        <v>3.0933722799805317</v>
      </c>
      <c r="G50" s="22">
        <v>2.6324103079468948</v>
      </c>
      <c r="H50" s="22">
        <v>3.4078255293868089</v>
      </c>
      <c r="I50" s="22">
        <v>4.3209248464148615</v>
      </c>
      <c r="J50" s="22">
        <v>5.6297715896547587</v>
      </c>
      <c r="K50" s="22">
        <v>6.9729225429857564</v>
      </c>
      <c r="L50" s="22">
        <v>8.3513886934875998</v>
      </c>
      <c r="M50" s="22">
        <v>9.2064942180554397</v>
      </c>
      <c r="N50" s="22">
        <v>9.8207392379084268</v>
      </c>
      <c r="O50" s="22">
        <v>10.026516912362823</v>
      </c>
      <c r="P50" s="22">
        <v>9.6849659835290112</v>
      </c>
      <c r="Q50" s="22">
        <v>9.382708168209362</v>
      </c>
      <c r="R50" s="22">
        <v>8.9966055620887957</v>
      </c>
      <c r="S50" s="22">
        <v>8.5342410557979917</v>
      </c>
      <c r="T50" s="22">
        <v>7.9503060542723887</v>
      </c>
      <c r="U50" s="22">
        <v>8.5691294699128733</v>
      </c>
      <c r="V50" s="22">
        <v>8.7528587764681234</v>
      </c>
      <c r="W50" s="22">
        <v>8.5487257709184306</v>
      </c>
      <c r="X50" s="22">
        <v>7.2594493704958651</v>
      </c>
      <c r="Y50" s="22">
        <v>5.8460017521282168</v>
      </c>
      <c r="Z50" s="23">
        <f t="shared" si="2"/>
        <v>163.99697338156125</v>
      </c>
      <c r="AA50" s="24">
        <v>6</v>
      </c>
    </row>
    <row r="51" spans="1:27" ht="16.5" thickBot="1" x14ac:dyDescent="0.3">
      <c r="A51" s="3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  <c r="AA51" s="28"/>
    </row>
    <row r="52" spans="1:27" ht="16.5" thickBot="1" x14ac:dyDescent="0.3">
      <c r="A52" s="7" t="s">
        <v>32</v>
      </c>
      <c r="B52" s="2"/>
      <c r="C52" s="2"/>
      <c r="D52" s="2"/>
      <c r="E52" s="29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1"/>
      <c r="AA52" s="28"/>
    </row>
    <row r="53" spans="1:27" ht="16.5" thickBot="1" x14ac:dyDescent="0.3">
      <c r="A53" s="3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1"/>
      <c r="AA53" s="28"/>
    </row>
    <row r="54" spans="1:27" ht="15.95" customHeight="1" thickBot="1" x14ac:dyDescent="0.25">
      <c r="A54" s="11" t="s">
        <v>3</v>
      </c>
      <c r="B54" s="12" t="s">
        <v>4</v>
      </c>
      <c r="C54" s="12" t="s">
        <v>5</v>
      </c>
      <c r="D54" s="12" t="s">
        <v>6</v>
      </c>
      <c r="E54" s="12" t="s">
        <v>7</v>
      </c>
      <c r="F54" s="12" t="s">
        <v>8</v>
      </c>
      <c r="G54" s="12" t="s">
        <v>9</v>
      </c>
      <c r="H54" s="12" t="s">
        <v>10</v>
      </c>
      <c r="I54" s="12" t="s">
        <v>11</v>
      </c>
      <c r="J54" s="12" t="s">
        <v>12</v>
      </c>
      <c r="K54" s="12" t="s">
        <v>13</v>
      </c>
      <c r="L54" s="12" t="s">
        <v>14</v>
      </c>
      <c r="M54" s="12" t="s">
        <v>15</v>
      </c>
      <c r="N54" s="12" t="s">
        <v>16</v>
      </c>
      <c r="O54" s="12" t="s">
        <v>17</v>
      </c>
      <c r="P54" s="12" t="s">
        <v>18</v>
      </c>
      <c r="Q54" s="12" t="s">
        <v>19</v>
      </c>
      <c r="R54" s="12" t="s">
        <v>20</v>
      </c>
      <c r="S54" s="12" t="s">
        <v>21</v>
      </c>
      <c r="T54" s="12" t="s">
        <v>22</v>
      </c>
      <c r="U54" s="12" t="s">
        <v>23</v>
      </c>
      <c r="V54" s="12" t="s">
        <v>24</v>
      </c>
      <c r="W54" s="12" t="s">
        <v>25</v>
      </c>
      <c r="X54" s="12" t="s">
        <v>26</v>
      </c>
      <c r="Y54" s="12" t="s">
        <v>27</v>
      </c>
      <c r="Z54" s="12" t="s">
        <v>28</v>
      </c>
      <c r="AA54" s="12" t="s">
        <v>29</v>
      </c>
    </row>
    <row r="55" spans="1:27" ht="15.75" x14ac:dyDescent="0.25">
      <c r="A55" s="13">
        <v>42736</v>
      </c>
      <c r="B55" s="14">
        <v>5.0063948410035124</v>
      </c>
      <c r="C55" s="14">
        <v>4.3075111626166063</v>
      </c>
      <c r="D55" s="14">
        <v>3.7817340577346705</v>
      </c>
      <c r="E55" s="14">
        <v>3.4769972117793273</v>
      </c>
      <c r="F55" s="14">
        <v>3.3009919106630932</v>
      </c>
      <c r="G55" s="14">
        <v>3.0667942068936576</v>
      </c>
      <c r="H55" s="14">
        <v>4.1241393236272437</v>
      </c>
      <c r="I55" s="14">
        <v>5.3426561976665639</v>
      </c>
      <c r="J55" s="14">
        <v>7.0453361961345777</v>
      </c>
      <c r="K55" s="14">
        <v>8.5598166725493385</v>
      </c>
      <c r="L55" s="14">
        <v>10.07663224160509</v>
      </c>
      <c r="M55" s="14">
        <v>11.162656799173021</v>
      </c>
      <c r="N55" s="14">
        <v>11.632621925913853</v>
      </c>
      <c r="O55" s="14">
        <v>11.46955646044465</v>
      </c>
      <c r="P55" s="14">
        <v>10.722855248033547</v>
      </c>
      <c r="Q55" s="14">
        <v>10.434186503072922</v>
      </c>
      <c r="R55" s="14">
        <v>9.972326133967762</v>
      </c>
      <c r="S55" s="14">
        <v>9.7790373260744659</v>
      </c>
      <c r="T55" s="14">
        <v>9.4866993239397388</v>
      </c>
      <c r="U55" s="14">
        <v>10.033034599780834</v>
      </c>
      <c r="V55" s="14">
        <v>10.024433802731401</v>
      </c>
      <c r="W55" s="14">
        <v>9.4101545402184854</v>
      </c>
      <c r="X55" s="14">
        <v>7.9465604224078277</v>
      </c>
      <c r="Y55" s="14">
        <v>6.0014552301987791</v>
      </c>
      <c r="Z55" s="15">
        <f>SUM(B55:Y55)</f>
        <v>186.16458233823101</v>
      </c>
      <c r="AA55" s="16">
        <v>1</v>
      </c>
    </row>
    <row r="56" spans="1:27" ht="15.75" x14ac:dyDescent="0.25">
      <c r="A56" s="17">
        <v>42767</v>
      </c>
      <c r="B56" s="18">
        <v>4.048091085435729</v>
      </c>
      <c r="C56" s="18">
        <v>3.4550654556544806</v>
      </c>
      <c r="D56" s="18">
        <v>2.9824375248826307</v>
      </c>
      <c r="E56" s="18">
        <v>2.6984992039110622</v>
      </c>
      <c r="F56" s="18">
        <v>2.512155977862804</v>
      </c>
      <c r="G56" s="18">
        <v>2.2655916931160505</v>
      </c>
      <c r="H56" s="18">
        <v>3.2417009056225119</v>
      </c>
      <c r="I56" s="18">
        <v>4.3478817989177472</v>
      </c>
      <c r="J56" s="18">
        <v>5.87926679809825</v>
      </c>
      <c r="K56" s="18">
        <v>7.231842446547347</v>
      </c>
      <c r="L56" s="18">
        <v>8.6084605407731729</v>
      </c>
      <c r="M56" s="18">
        <v>9.5815458370649367</v>
      </c>
      <c r="N56" s="18">
        <v>10.050827153853085</v>
      </c>
      <c r="O56" s="18">
        <v>9.9418924393041479</v>
      </c>
      <c r="P56" s="18">
        <v>9.2929737692987757</v>
      </c>
      <c r="Q56" s="18">
        <v>9.0455669961049665</v>
      </c>
      <c r="R56" s="18">
        <v>8.5975488477798194</v>
      </c>
      <c r="S56" s="18">
        <v>8.3263031981528002</v>
      </c>
      <c r="T56" s="18">
        <v>7.7873139451349189</v>
      </c>
      <c r="U56" s="18">
        <v>8.1807501003791216</v>
      </c>
      <c r="V56" s="18">
        <v>8.2511109009887491</v>
      </c>
      <c r="W56" s="18">
        <v>7.8115774546473205</v>
      </c>
      <c r="X56" s="18">
        <v>6.6261927667385052</v>
      </c>
      <c r="Y56" s="18">
        <v>4.9592479029020993</v>
      </c>
      <c r="Z56" s="19">
        <f t="shared" ref="Z56:Z66" si="3">SUM(B56:Y56)</f>
        <v>155.72384474317107</v>
      </c>
      <c r="AA56" s="20">
        <v>0</v>
      </c>
    </row>
    <row r="57" spans="1:27" ht="15.75" x14ac:dyDescent="0.25">
      <c r="A57" s="17">
        <v>42795</v>
      </c>
      <c r="B57" s="18">
        <v>4.6459442066057832</v>
      </c>
      <c r="C57" s="18">
        <v>4.0052236679368107</v>
      </c>
      <c r="D57" s="18">
        <v>3.498197904756946</v>
      </c>
      <c r="E57" s="18">
        <v>3.1921538425845633</v>
      </c>
      <c r="F57" s="18">
        <v>3.0098673945098504</v>
      </c>
      <c r="G57" s="18">
        <v>2.7688004830920292</v>
      </c>
      <c r="H57" s="18">
        <v>3.7974039084805327</v>
      </c>
      <c r="I57" s="18">
        <v>4.9789038333769113</v>
      </c>
      <c r="J57" s="18">
        <v>6.6453429535073241</v>
      </c>
      <c r="K57" s="18">
        <v>8.1050695811897882</v>
      </c>
      <c r="L57" s="18">
        <v>9.5897704679225697</v>
      </c>
      <c r="M57" s="18">
        <v>10.642279826741799</v>
      </c>
      <c r="N57" s="18">
        <v>11.118254082673559</v>
      </c>
      <c r="O57" s="18">
        <v>10.98136895216755</v>
      </c>
      <c r="P57" s="18">
        <v>10.272538676272326</v>
      </c>
      <c r="Q57" s="18">
        <v>9.9873951757437069</v>
      </c>
      <c r="R57" s="18">
        <v>9.518993623953385</v>
      </c>
      <c r="S57" s="18">
        <v>9.2721213309438468</v>
      </c>
      <c r="T57" s="18">
        <v>8.8523309441306779</v>
      </c>
      <c r="U57" s="18">
        <v>9.3252362332040164</v>
      </c>
      <c r="V57" s="18">
        <v>9.3666379595845584</v>
      </c>
      <c r="W57" s="18">
        <v>8.8131632682183039</v>
      </c>
      <c r="X57" s="18">
        <v>7.4644610937824041</v>
      </c>
      <c r="Y57" s="18">
        <v>5.6399990989241147</v>
      </c>
      <c r="Z57" s="19">
        <f t="shared" si="3"/>
        <v>175.49145851030332</v>
      </c>
      <c r="AA57" s="20">
        <v>1</v>
      </c>
    </row>
    <row r="58" spans="1:27" ht="15.75" x14ac:dyDescent="0.25">
      <c r="A58" s="17">
        <v>42826</v>
      </c>
      <c r="B58" s="18">
        <v>1.2450263310949836</v>
      </c>
      <c r="C58" s="18">
        <v>0.94162976141210208</v>
      </c>
      <c r="D58" s="18">
        <v>0.64073762747998231</v>
      </c>
      <c r="E58" s="18">
        <v>0.43000714515759597</v>
      </c>
      <c r="F58" s="18">
        <v>0.24141646938175754</v>
      </c>
      <c r="G58" s="18">
        <v>0</v>
      </c>
      <c r="H58" s="18">
        <v>0.70578177867524516</v>
      </c>
      <c r="I58" s="18">
        <v>1.4319791111900457</v>
      </c>
      <c r="J58" s="18">
        <v>2.4405358946848494</v>
      </c>
      <c r="K58" s="18">
        <v>3.3065765433017731</v>
      </c>
      <c r="L58" s="18">
        <v>4.2527061556980001</v>
      </c>
      <c r="M58" s="18">
        <v>4.9049782969565356</v>
      </c>
      <c r="N58" s="18">
        <v>5.2844417248970714</v>
      </c>
      <c r="O58" s="18">
        <v>5.3437377834988382</v>
      </c>
      <c r="P58" s="18">
        <v>4.952936716768086</v>
      </c>
      <c r="Q58" s="18">
        <v>4.8476145016266301</v>
      </c>
      <c r="R58" s="18">
        <v>4.4498286824455917</v>
      </c>
      <c r="S58" s="18">
        <v>4.0308644182422597</v>
      </c>
      <c r="T58" s="18">
        <v>2.9370752618678182</v>
      </c>
      <c r="U58" s="18">
        <v>2.9272586285086533</v>
      </c>
      <c r="V58" s="18">
        <v>3.1587200073682524</v>
      </c>
      <c r="W58" s="18">
        <v>3.1838234358312292</v>
      </c>
      <c r="X58" s="18">
        <v>2.7564436452172458</v>
      </c>
      <c r="Y58" s="18">
        <v>1.8785687728325016</v>
      </c>
      <c r="Z58" s="19">
        <f t="shared" si="3"/>
        <v>66.292688694137041</v>
      </c>
      <c r="AA58" s="20">
        <v>0</v>
      </c>
    </row>
    <row r="59" spans="1:27" ht="15.75" x14ac:dyDescent="0.25">
      <c r="A59" s="17">
        <v>42856</v>
      </c>
      <c r="B59" s="18">
        <v>0.77789647149900532</v>
      </c>
      <c r="C59" s="18">
        <v>0.52061038028108442</v>
      </c>
      <c r="D59" s="18">
        <v>0.25936558672591659</v>
      </c>
      <c r="E59" s="18">
        <v>5.6939996591829356E-2</v>
      </c>
      <c r="F59" s="18">
        <v>0</v>
      </c>
      <c r="G59" s="18">
        <v>0</v>
      </c>
      <c r="H59" s="18">
        <v>0.27271536095376092</v>
      </c>
      <c r="I59" s="18">
        <v>0.94569486242846779</v>
      </c>
      <c r="J59" s="18">
        <v>1.8827516988120152</v>
      </c>
      <c r="K59" s="18">
        <v>2.6803606272389473</v>
      </c>
      <c r="L59" s="18">
        <v>3.5722174389878916</v>
      </c>
      <c r="M59" s="18">
        <v>4.1816743190809333</v>
      </c>
      <c r="N59" s="18">
        <v>4.5582269524175771</v>
      </c>
      <c r="O59" s="18">
        <v>4.6488328752855637</v>
      </c>
      <c r="P59" s="18">
        <v>4.2976304216797558</v>
      </c>
      <c r="Q59" s="18">
        <v>4.213284939264625</v>
      </c>
      <c r="R59" s="18">
        <v>3.8167280098244021</v>
      </c>
      <c r="S59" s="18">
        <v>3.3549000240092397</v>
      </c>
      <c r="T59" s="18">
        <v>2.1190988600224756</v>
      </c>
      <c r="U59" s="18">
        <v>2.0301045965221434</v>
      </c>
      <c r="V59" s="18">
        <v>2.3024761680109975</v>
      </c>
      <c r="W59" s="18">
        <v>2.4196151945977249</v>
      </c>
      <c r="X59" s="18">
        <v>2.1258761152787642</v>
      </c>
      <c r="Y59" s="18">
        <v>1.3725802168763366</v>
      </c>
      <c r="Z59" s="19">
        <f t="shared" si="3"/>
        <v>52.409581116389454</v>
      </c>
      <c r="AA59" s="20">
        <v>2</v>
      </c>
    </row>
    <row r="60" spans="1:27" ht="15.75" x14ac:dyDescent="0.25">
      <c r="A60" s="17">
        <v>42887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0.2613672961744129</v>
      </c>
      <c r="M60" s="18">
        <v>0.52614904029062615</v>
      </c>
      <c r="N60" s="18">
        <v>0.78249834050239286</v>
      </c>
      <c r="O60" s="18">
        <v>0.96775978690268261</v>
      </c>
      <c r="P60" s="18">
        <v>0.85708299980575475</v>
      </c>
      <c r="Q60" s="18">
        <v>0.8722669162460619</v>
      </c>
      <c r="R60" s="18">
        <v>0.60499860901112612</v>
      </c>
      <c r="S60" s="18">
        <v>0.13551735191835235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9">
        <f t="shared" si="3"/>
        <v>5.0076403408514096</v>
      </c>
      <c r="AA60" s="20">
        <v>2</v>
      </c>
    </row>
    <row r="61" spans="1:27" ht="15.75" x14ac:dyDescent="0.25">
      <c r="A61" s="17">
        <v>42917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0.10765933768301039</v>
      </c>
      <c r="O61" s="18">
        <v>0.28731764134398929</v>
      </c>
      <c r="P61" s="18">
        <v>0.21560454475324775</v>
      </c>
      <c r="Q61" s="18">
        <v>0.25242761149290516</v>
      </c>
      <c r="R61" s="18">
        <v>1.3464498841422312E-2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9">
        <f t="shared" si="3"/>
        <v>0.87647363411457491</v>
      </c>
      <c r="AA61" s="20">
        <v>1</v>
      </c>
    </row>
    <row r="62" spans="1:27" ht="15.75" x14ac:dyDescent="0.25">
      <c r="A62" s="17">
        <v>42948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4.3077713506690429E-2</v>
      </c>
      <c r="M62" s="18">
        <v>0.29265472024324168</v>
      </c>
      <c r="N62" s="18">
        <v>0.54847475061798434</v>
      </c>
      <c r="O62" s="18">
        <v>0.74536861564189394</v>
      </c>
      <c r="P62" s="18">
        <v>0.64860777287253768</v>
      </c>
      <c r="Q62" s="18">
        <v>0.67156509235221051</v>
      </c>
      <c r="R62" s="18">
        <v>0.40429601010952609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9">
        <f t="shared" si="3"/>
        <v>3.3540446753440847</v>
      </c>
      <c r="AA62" s="20">
        <v>2</v>
      </c>
    </row>
    <row r="63" spans="1:27" ht="15.75" x14ac:dyDescent="0.25">
      <c r="A63" s="17">
        <v>42979</v>
      </c>
      <c r="B63" s="18">
        <v>0.21739224822596981</v>
      </c>
      <c r="C63" s="18">
        <v>1.8659663444573482E-2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0.35616729932775826</v>
      </c>
      <c r="J63" s="18">
        <v>1.1850490471375679</v>
      </c>
      <c r="K63" s="18">
        <v>1.8705457379017929</v>
      </c>
      <c r="L63" s="18">
        <v>2.6642684669599248</v>
      </c>
      <c r="M63" s="18">
        <v>3.1863554635275264</v>
      </c>
      <c r="N63" s="18">
        <v>3.5563343658086879</v>
      </c>
      <c r="O63" s="18">
        <v>3.6732422006767678</v>
      </c>
      <c r="P63" s="18">
        <v>3.3773450869717863</v>
      </c>
      <c r="Q63" s="18">
        <v>3.3269088638912123</v>
      </c>
      <c r="R63" s="18">
        <v>2.9493066032968969</v>
      </c>
      <c r="S63" s="18">
        <v>2.4645659456820468</v>
      </c>
      <c r="T63" s="18">
        <v>1.1194474647337955</v>
      </c>
      <c r="U63" s="18">
        <v>0.94323978788784046</v>
      </c>
      <c r="V63" s="18">
        <v>1.2563134364458861</v>
      </c>
      <c r="W63" s="18">
        <v>1.4625941931176172</v>
      </c>
      <c r="X63" s="18">
        <v>1.3319965936822413</v>
      </c>
      <c r="Y63" s="18">
        <v>0.75210586281354352</v>
      </c>
      <c r="Z63" s="19">
        <f t="shared" si="3"/>
        <v>35.711838331533436</v>
      </c>
      <c r="AA63" s="20">
        <v>0</v>
      </c>
    </row>
    <row r="64" spans="1:27" ht="15.75" x14ac:dyDescent="0.25">
      <c r="A64" s="17">
        <v>43009</v>
      </c>
      <c r="B64" s="18">
        <v>1.0791014566873116</v>
      </c>
      <c r="C64" s="18">
        <v>0.78998766170361279</v>
      </c>
      <c r="D64" s="18">
        <v>0.50351565995497438</v>
      </c>
      <c r="E64" s="18">
        <v>0.29625532352576656</v>
      </c>
      <c r="F64" s="18">
        <v>9.8789544566301402E-2</v>
      </c>
      <c r="G64" s="18">
        <v>0</v>
      </c>
      <c r="H64" s="18">
        <v>0.54312862307859433</v>
      </c>
      <c r="I64" s="18">
        <v>1.2400692171292462</v>
      </c>
      <c r="J64" s="18">
        <v>2.2389699129697078</v>
      </c>
      <c r="K64" s="18">
        <v>3.0667211148435172</v>
      </c>
      <c r="L64" s="18">
        <v>4.0000315894071932</v>
      </c>
      <c r="M64" s="18">
        <v>4.6296054511972002</v>
      </c>
      <c r="N64" s="18">
        <v>5.0257654068123756</v>
      </c>
      <c r="O64" s="18">
        <v>5.0929849899173121</v>
      </c>
      <c r="P64" s="18">
        <v>4.7255921363233497</v>
      </c>
      <c r="Q64" s="18">
        <v>4.6191184564828944</v>
      </c>
      <c r="R64" s="18">
        <v>4.2323620404833591</v>
      </c>
      <c r="S64" s="18">
        <v>3.7786052361263032</v>
      </c>
      <c r="T64" s="18">
        <v>2.5877185642552263</v>
      </c>
      <c r="U64" s="18">
        <v>2.5370840305128368</v>
      </c>
      <c r="V64" s="18">
        <v>2.799777068587872</v>
      </c>
      <c r="W64" s="18">
        <v>2.8749640607746088</v>
      </c>
      <c r="X64" s="18">
        <v>2.5072868490477873</v>
      </c>
      <c r="Y64" s="18">
        <v>1.6924954207080916</v>
      </c>
      <c r="Z64" s="19">
        <f t="shared" si="3"/>
        <v>60.959929815095443</v>
      </c>
      <c r="AA64" s="20">
        <v>1</v>
      </c>
    </row>
    <row r="65" spans="1:31" ht="15.75" x14ac:dyDescent="0.25">
      <c r="A65" s="17">
        <v>43040</v>
      </c>
      <c r="B65" s="18">
        <v>2.3927927393078861</v>
      </c>
      <c r="C65" s="18">
        <v>1.981842512101192</v>
      </c>
      <c r="D65" s="18">
        <v>1.6077262519397841</v>
      </c>
      <c r="E65" s="18">
        <v>1.3619632551413332</v>
      </c>
      <c r="F65" s="18">
        <v>1.1550714156314754</v>
      </c>
      <c r="G65" s="18">
        <v>0.8847558716497872</v>
      </c>
      <c r="H65" s="18">
        <v>1.741934920634904</v>
      </c>
      <c r="I65" s="18">
        <v>2.6237075958479465</v>
      </c>
      <c r="J65" s="18">
        <v>3.8842666389812734</v>
      </c>
      <c r="K65" s="18">
        <v>4.9519089135449121</v>
      </c>
      <c r="L65" s="18">
        <v>6.1009123205760218</v>
      </c>
      <c r="M65" s="18">
        <v>6.8967974447802902</v>
      </c>
      <c r="N65" s="18">
        <v>7.3352616527802326</v>
      </c>
      <c r="O65" s="18">
        <v>7.327988144908872</v>
      </c>
      <c r="P65" s="18">
        <v>6.8297352049777231</v>
      </c>
      <c r="Q65" s="18">
        <v>6.6589281630710886</v>
      </c>
      <c r="R65" s="18">
        <v>6.2350062563588367</v>
      </c>
      <c r="S65" s="18">
        <v>5.8456370453973747</v>
      </c>
      <c r="T65" s="18">
        <v>4.8990239689539266</v>
      </c>
      <c r="U65" s="18">
        <v>5.0356843128353006</v>
      </c>
      <c r="V65" s="18">
        <v>5.2251844047480347</v>
      </c>
      <c r="W65" s="18">
        <v>5.0839180159882176</v>
      </c>
      <c r="X65" s="18">
        <v>4.3581441813820021</v>
      </c>
      <c r="Y65" s="18">
        <v>3.1636283363498592</v>
      </c>
      <c r="Z65" s="19">
        <f t="shared" si="3"/>
        <v>103.58181956788827</v>
      </c>
      <c r="AA65" s="20">
        <v>2</v>
      </c>
    </row>
    <row r="66" spans="1:31" ht="16.5" thickBot="1" x14ac:dyDescent="0.3">
      <c r="A66" s="21">
        <v>43070</v>
      </c>
      <c r="B66" s="22">
        <v>4.4404718008624471</v>
      </c>
      <c r="C66" s="22">
        <v>3.8053440919902393</v>
      </c>
      <c r="D66" s="22">
        <v>3.3134263682578506</v>
      </c>
      <c r="E66" s="22">
        <v>3.018773714545123</v>
      </c>
      <c r="F66" s="22">
        <v>2.827258971845243</v>
      </c>
      <c r="G66" s="22">
        <v>2.5754553234185131</v>
      </c>
      <c r="H66" s="22">
        <v>3.6023177384142819</v>
      </c>
      <c r="I66" s="22">
        <v>4.7505416573956794</v>
      </c>
      <c r="J66" s="22">
        <v>6.3593791305189811</v>
      </c>
      <c r="K66" s="22">
        <v>7.7826645909282703</v>
      </c>
      <c r="L66" s="22">
        <v>9.2299737697633901</v>
      </c>
      <c r="M66" s="22">
        <v>10.260008052599353</v>
      </c>
      <c r="N66" s="22">
        <v>10.72901954974413</v>
      </c>
      <c r="O66" s="22">
        <v>10.611481682511702</v>
      </c>
      <c r="P66" s="22">
        <v>9.9186172793616691</v>
      </c>
      <c r="Q66" s="22">
        <v>9.6591176879843346</v>
      </c>
      <c r="R66" s="22">
        <v>9.195361914864506</v>
      </c>
      <c r="S66" s="22">
        <v>8.9357261897466316</v>
      </c>
      <c r="T66" s="22">
        <v>8.4279632641246423</v>
      </c>
      <c r="U66" s="22">
        <v>8.8605355050343135</v>
      </c>
      <c r="V66" s="22">
        <v>8.9130984792310173</v>
      </c>
      <c r="W66" s="22">
        <v>8.4316818767273389</v>
      </c>
      <c r="X66" s="22">
        <v>7.1575154588144514</v>
      </c>
      <c r="Y66" s="22">
        <v>5.3856137881699411</v>
      </c>
      <c r="Z66" s="23">
        <f t="shared" si="3"/>
        <v>168.19134788685406</v>
      </c>
      <c r="AA66" s="24">
        <v>1</v>
      </c>
    </row>
    <row r="67" spans="1:31" ht="15.75" thickBot="1" x14ac:dyDescent="0.25">
      <c r="B67" s="36"/>
    </row>
    <row r="68" spans="1:31" ht="16.5" thickBot="1" x14ac:dyDescent="0.3">
      <c r="A68" s="7" t="s">
        <v>33</v>
      </c>
      <c r="E68" s="28"/>
    </row>
    <row r="69" spans="1:31" ht="15.75" thickBot="1" x14ac:dyDescent="0.25">
      <c r="B69" s="36"/>
    </row>
    <row r="70" spans="1:31" ht="15.95" customHeight="1" thickBot="1" x14ac:dyDescent="0.25">
      <c r="A70" s="11" t="s">
        <v>3</v>
      </c>
      <c r="B70" s="12" t="s">
        <v>4</v>
      </c>
      <c r="C70" s="12" t="s">
        <v>5</v>
      </c>
      <c r="D70" s="12" t="s">
        <v>6</v>
      </c>
      <c r="E70" s="12" t="s">
        <v>7</v>
      </c>
      <c r="F70" s="12" t="s">
        <v>8</v>
      </c>
      <c r="G70" s="12" t="s">
        <v>9</v>
      </c>
      <c r="H70" s="12" t="s">
        <v>10</v>
      </c>
      <c r="I70" s="12" t="s">
        <v>11</v>
      </c>
      <c r="J70" s="12" t="s">
        <v>12</v>
      </c>
      <c r="K70" s="12" t="s">
        <v>13</v>
      </c>
      <c r="L70" s="12" t="s">
        <v>14</v>
      </c>
      <c r="M70" s="12" t="s">
        <v>15</v>
      </c>
      <c r="N70" s="12" t="s">
        <v>16</v>
      </c>
      <c r="O70" s="12" t="s">
        <v>17</v>
      </c>
      <c r="P70" s="12" t="s">
        <v>18</v>
      </c>
      <c r="Q70" s="12" t="s">
        <v>19</v>
      </c>
      <c r="R70" s="12" t="s">
        <v>20</v>
      </c>
      <c r="S70" s="12" t="s">
        <v>21</v>
      </c>
      <c r="T70" s="12" t="s">
        <v>22</v>
      </c>
      <c r="U70" s="12" t="s">
        <v>23</v>
      </c>
      <c r="V70" s="12" t="s">
        <v>24</v>
      </c>
      <c r="W70" s="12" t="s">
        <v>25</v>
      </c>
      <c r="X70" s="12" t="s">
        <v>26</v>
      </c>
      <c r="Y70" s="12" t="s">
        <v>27</v>
      </c>
      <c r="Z70" s="12" t="s">
        <v>28</v>
      </c>
      <c r="AA70" s="12" t="s">
        <v>29</v>
      </c>
      <c r="AD70" s="37"/>
      <c r="AE70" s="37"/>
    </row>
    <row r="71" spans="1:31" ht="15.75" x14ac:dyDescent="0.25">
      <c r="A71" s="13">
        <v>42736</v>
      </c>
      <c r="B71" s="14">
        <f t="shared" ref="B71:Y71" si="4">+B7*$AA7+B23*$AA23+B39*$AA39+B55*$AA55</f>
        <v>173.8768895380158</v>
      </c>
      <c r="C71" s="14">
        <f t="shared" si="4"/>
        <v>143.43336823916371</v>
      </c>
      <c r="D71" s="14">
        <f t="shared" si="4"/>
        <v>125.96768499015209</v>
      </c>
      <c r="E71" s="14">
        <f t="shared" si="4"/>
        <v>115.91524552026831</v>
      </c>
      <c r="F71" s="14">
        <f t="shared" si="4"/>
        <v>112.02555658792576</v>
      </c>
      <c r="G71" s="14">
        <f t="shared" si="4"/>
        <v>131.77244272208932</v>
      </c>
      <c r="H71" s="14">
        <f t="shared" si="4"/>
        <v>164.27816418308856</v>
      </c>
      <c r="I71" s="14">
        <f t="shared" si="4"/>
        <v>225.17204639998582</v>
      </c>
      <c r="J71" s="14">
        <f t="shared" si="4"/>
        <v>301.51312073953017</v>
      </c>
      <c r="K71" s="14">
        <f t="shared" si="4"/>
        <v>375.70641772597492</v>
      </c>
      <c r="L71" s="14">
        <f t="shared" si="4"/>
        <v>413.50304748894058</v>
      </c>
      <c r="M71" s="14">
        <f t="shared" si="4"/>
        <v>450.19958432132512</v>
      </c>
      <c r="N71" s="14">
        <f t="shared" si="4"/>
        <v>445.67220890840053</v>
      </c>
      <c r="O71" s="14">
        <f t="shared" si="4"/>
        <v>449.54887774611126</v>
      </c>
      <c r="P71" s="14">
        <f t="shared" si="4"/>
        <v>459.3486090581859</v>
      </c>
      <c r="Q71" s="14">
        <f t="shared" si="4"/>
        <v>455.32649623434878</v>
      </c>
      <c r="R71" s="14">
        <f t="shared" si="4"/>
        <v>441.87953719090763</v>
      </c>
      <c r="S71" s="14">
        <f t="shared" si="4"/>
        <v>405.25407158704235</v>
      </c>
      <c r="T71" s="14">
        <f t="shared" si="4"/>
        <v>366.12632980428805</v>
      </c>
      <c r="U71" s="14">
        <f t="shared" si="4"/>
        <v>370.76934418212409</v>
      </c>
      <c r="V71" s="14">
        <f t="shared" si="4"/>
        <v>358.62974676423732</v>
      </c>
      <c r="W71" s="14">
        <f t="shared" si="4"/>
        <v>345.8946080258454</v>
      </c>
      <c r="X71" s="14">
        <f t="shared" si="4"/>
        <v>280.50123118511408</v>
      </c>
      <c r="Y71" s="14">
        <f t="shared" si="4"/>
        <v>220.54150820138676</v>
      </c>
      <c r="Z71" s="15">
        <f>SUM(B71:Y71)</f>
        <v>7332.8561373444527</v>
      </c>
      <c r="AA71" s="16">
        <v>31</v>
      </c>
      <c r="AB71" s="10"/>
      <c r="AC71" s="10"/>
      <c r="AD71" s="38"/>
      <c r="AE71" s="39"/>
    </row>
    <row r="72" spans="1:31" ht="15.75" x14ac:dyDescent="0.25">
      <c r="A72" s="17">
        <v>42767</v>
      </c>
      <c r="B72" s="18">
        <f t="shared" ref="B72:Y72" si="5">+B8*$AA8+B24*$AA24+B40*$AA40+B56*$AA56</f>
        <v>125.37498525189584</v>
      </c>
      <c r="C72" s="18">
        <f t="shared" si="5"/>
        <v>104.43378194205523</v>
      </c>
      <c r="D72" s="18">
        <f t="shared" si="5"/>
        <v>89.245369861291621</v>
      </c>
      <c r="E72" s="18">
        <f t="shared" si="5"/>
        <v>98.6640114268519</v>
      </c>
      <c r="F72" s="18">
        <f t="shared" si="5"/>
        <v>93.246302976191174</v>
      </c>
      <c r="G72" s="18">
        <f t="shared" si="5"/>
        <v>103.49920298168023</v>
      </c>
      <c r="H72" s="18">
        <f t="shared" si="5"/>
        <v>144.12705206886099</v>
      </c>
      <c r="I72" s="18">
        <f t="shared" si="5"/>
        <v>199.2580944223244</v>
      </c>
      <c r="J72" s="18">
        <f t="shared" si="5"/>
        <v>266.11400956910791</v>
      </c>
      <c r="K72" s="18">
        <f t="shared" si="5"/>
        <v>308.24533692847575</v>
      </c>
      <c r="L72" s="18">
        <f t="shared" si="5"/>
        <v>353.04019825207843</v>
      </c>
      <c r="M72" s="18">
        <f t="shared" si="5"/>
        <v>385.13510474506677</v>
      </c>
      <c r="N72" s="18">
        <f t="shared" si="5"/>
        <v>380.57272525796895</v>
      </c>
      <c r="O72" s="18">
        <f t="shared" si="5"/>
        <v>384.69640736953193</v>
      </c>
      <c r="P72" s="18">
        <f t="shared" si="5"/>
        <v>397.85868224304556</v>
      </c>
      <c r="Q72" s="18">
        <f t="shared" si="5"/>
        <v>389.45588292519176</v>
      </c>
      <c r="R72" s="18">
        <f t="shared" si="5"/>
        <v>379.04950321341289</v>
      </c>
      <c r="S72" s="18">
        <f t="shared" si="5"/>
        <v>350.69967847110195</v>
      </c>
      <c r="T72" s="18">
        <f t="shared" si="5"/>
        <v>297.79186456272498</v>
      </c>
      <c r="U72" s="18">
        <f t="shared" si="5"/>
        <v>305.74435774729898</v>
      </c>
      <c r="V72" s="18">
        <f t="shared" si="5"/>
        <v>294.37171677550941</v>
      </c>
      <c r="W72" s="18">
        <f t="shared" si="5"/>
        <v>270.48999448771667</v>
      </c>
      <c r="X72" s="18">
        <f t="shared" si="5"/>
        <v>228.72230344606493</v>
      </c>
      <c r="Y72" s="18">
        <f t="shared" si="5"/>
        <v>186.61099676602595</v>
      </c>
      <c r="Z72" s="19">
        <f>SUM(B72:Y72)</f>
        <v>6136.447563691474</v>
      </c>
      <c r="AA72" s="20">
        <v>28</v>
      </c>
      <c r="AB72" s="10"/>
      <c r="AC72" s="10"/>
      <c r="AD72" s="38"/>
      <c r="AE72" s="39"/>
    </row>
    <row r="73" spans="1:31" ht="15.75" x14ac:dyDescent="0.25">
      <c r="A73" s="17">
        <v>42795</v>
      </c>
      <c r="B73" s="18">
        <f t="shared" ref="B73:Y73" si="6">+B9*$AA9+B25*$AA25+B41*$AA41+B57*$AA57</f>
        <v>174.09279813227496</v>
      </c>
      <c r="C73" s="18">
        <f t="shared" si="6"/>
        <v>149.79636770718281</v>
      </c>
      <c r="D73" s="18">
        <f t="shared" si="6"/>
        <v>134.39527405985197</v>
      </c>
      <c r="E73" s="18">
        <f t="shared" si="6"/>
        <v>121.18149170918036</v>
      </c>
      <c r="F73" s="18">
        <f t="shared" si="6"/>
        <v>117.26881270349985</v>
      </c>
      <c r="G73" s="18">
        <f t="shared" si="6"/>
        <v>128.35952452523537</v>
      </c>
      <c r="H73" s="18">
        <f t="shared" si="6"/>
        <v>181.83142911049652</v>
      </c>
      <c r="I73" s="18">
        <f t="shared" si="6"/>
        <v>248.67784945789069</v>
      </c>
      <c r="J73" s="18">
        <f t="shared" si="6"/>
        <v>325.11940331266339</v>
      </c>
      <c r="K73" s="18">
        <f t="shared" si="6"/>
        <v>376.35977993775163</v>
      </c>
      <c r="L73" s="18">
        <f t="shared" si="6"/>
        <v>428.09263348074307</v>
      </c>
      <c r="M73" s="18">
        <f t="shared" si="6"/>
        <v>465.85244845881789</v>
      </c>
      <c r="N73" s="18">
        <f t="shared" si="6"/>
        <v>454.76718478650713</v>
      </c>
      <c r="O73" s="18">
        <f t="shared" si="6"/>
        <v>455.0285073038005</v>
      </c>
      <c r="P73" s="18">
        <f t="shared" si="6"/>
        <v>470.83361774795247</v>
      </c>
      <c r="Q73" s="18">
        <f t="shared" si="6"/>
        <v>474.05299539953046</v>
      </c>
      <c r="R73" s="18">
        <f t="shared" si="6"/>
        <v>466.47324737957081</v>
      </c>
      <c r="S73" s="18">
        <f t="shared" si="6"/>
        <v>427.04764201789783</v>
      </c>
      <c r="T73" s="18">
        <f t="shared" si="6"/>
        <v>359.47982056922376</v>
      </c>
      <c r="U73" s="18">
        <f t="shared" si="6"/>
        <v>376.74291203175989</v>
      </c>
      <c r="V73" s="18">
        <f t="shared" si="6"/>
        <v>363.68573454542394</v>
      </c>
      <c r="W73" s="18">
        <f t="shared" si="6"/>
        <v>340.99782585388334</v>
      </c>
      <c r="X73" s="18">
        <f t="shared" si="6"/>
        <v>289.3189821347691</v>
      </c>
      <c r="Y73" s="18">
        <f t="shared" si="6"/>
        <v>229.29476110033127</v>
      </c>
      <c r="Z73" s="19">
        <f t="shared" ref="Z73:Z82" si="7">SUM(B73:Y73)</f>
        <v>7558.7510434662381</v>
      </c>
      <c r="AA73" s="20">
        <v>31</v>
      </c>
      <c r="AB73" s="10"/>
      <c r="AC73" s="10"/>
      <c r="AD73" s="38"/>
      <c r="AE73" s="39"/>
    </row>
    <row r="74" spans="1:31" ht="15.75" x14ac:dyDescent="0.25">
      <c r="A74" s="17">
        <v>42826</v>
      </c>
      <c r="B74" s="18">
        <f t="shared" ref="B74:Y74" si="8">+B10*$AA10+B26*$AA26+B42*$AA42+B58*$AA58</f>
        <v>62.959376966927124</v>
      </c>
      <c r="C74" s="18">
        <f t="shared" si="8"/>
        <v>50.302730835721462</v>
      </c>
      <c r="D74" s="18">
        <f t="shared" si="8"/>
        <v>38.048421322428304</v>
      </c>
      <c r="E74" s="18">
        <f t="shared" si="8"/>
        <v>30.023534315348751</v>
      </c>
      <c r="F74" s="18">
        <f t="shared" si="8"/>
        <v>22.73828896862501</v>
      </c>
      <c r="G74" s="18">
        <f t="shared" si="8"/>
        <v>13.098369329659683</v>
      </c>
      <c r="H74" s="18">
        <f t="shared" si="8"/>
        <v>38.27713086963815</v>
      </c>
      <c r="I74" s="18">
        <f t="shared" si="8"/>
        <v>80.232829596394225</v>
      </c>
      <c r="J74" s="18">
        <f t="shared" si="8"/>
        <v>124.31774868876502</v>
      </c>
      <c r="K74" s="18">
        <f t="shared" si="8"/>
        <v>158.03845046110564</v>
      </c>
      <c r="L74" s="18">
        <f t="shared" si="8"/>
        <v>194.23667552193311</v>
      </c>
      <c r="M74" s="18">
        <f t="shared" si="8"/>
        <v>220.41906187525879</v>
      </c>
      <c r="N74" s="18">
        <f t="shared" si="8"/>
        <v>222.59476910663989</v>
      </c>
      <c r="O74" s="18">
        <f t="shared" si="8"/>
        <v>219.60382841803772</v>
      </c>
      <c r="P74" s="18">
        <f t="shared" si="8"/>
        <v>225.54597412435197</v>
      </c>
      <c r="Q74" s="18">
        <f t="shared" si="8"/>
        <v>225.71303389951009</v>
      </c>
      <c r="R74" s="18">
        <f t="shared" si="8"/>
        <v>210.22297020654082</v>
      </c>
      <c r="S74" s="18">
        <f t="shared" si="8"/>
        <v>177.17634387203975</v>
      </c>
      <c r="T74" s="18">
        <f t="shared" si="8"/>
        <v>128.03209585312021</v>
      </c>
      <c r="U74" s="18">
        <f t="shared" si="8"/>
        <v>127.31361717338393</v>
      </c>
      <c r="V74" s="18">
        <f t="shared" si="8"/>
        <v>126.25433643249315</v>
      </c>
      <c r="W74" s="18">
        <f t="shared" si="8"/>
        <v>123.63602105413482</v>
      </c>
      <c r="X74" s="18">
        <f t="shared" si="8"/>
        <v>107.63615271302235</v>
      </c>
      <c r="Y74" s="18">
        <f t="shared" si="8"/>
        <v>85.374209871690709</v>
      </c>
      <c r="Z74" s="19">
        <f t="shared" si="7"/>
        <v>3011.7959714767712</v>
      </c>
      <c r="AA74" s="20">
        <v>30</v>
      </c>
      <c r="AB74" s="10"/>
      <c r="AC74" s="10"/>
      <c r="AD74" s="38"/>
      <c r="AE74" s="39"/>
    </row>
    <row r="75" spans="1:31" ht="15.75" x14ac:dyDescent="0.25">
      <c r="A75" s="17">
        <v>42856</v>
      </c>
      <c r="B75" s="18">
        <f t="shared" ref="B75:Y75" si="9">+B11*$AA11+B27*$AA27+B43*$AA43+B59*$AA59</f>
        <v>52.321371529076508</v>
      </c>
      <c r="C75" s="18">
        <f t="shared" si="9"/>
        <v>40.749707738564695</v>
      </c>
      <c r="D75" s="18">
        <f t="shared" si="9"/>
        <v>27.181185859864659</v>
      </c>
      <c r="E75" s="18">
        <f t="shared" si="9"/>
        <v>19.996223187452827</v>
      </c>
      <c r="F75" s="18">
        <f t="shared" si="9"/>
        <v>13.081786666064005</v>
      </c>
      <c r="G75" s="18">
        <f t="shared" si="9"/>
        <v>0</v>
      </c>
      <c r="H75" s="18">
        <f t="shared" si="9"/>
        <v>31.885606680373918</v>
      </c>
      <c r="I75" s="18">
        <f t="shared" si="9"/>
        <v>77.388219157825603</v>
      </c>
      <c r="J75" s="18">
        <f t="shared" si="9"/>
        <v>123.27955218006134</v>
      </c>
      <c r="K75" s="18">
        <f t="shared" si="9"/>
        <v>154.046046260016</v>
      </c>
      <c r="L75" s="18">
        <f t="shared" si="9"/>
        <v>185.30092332492805</v>
      </c>
      <c r="M75" s="18">
        <f t="shared" si="9"/>
        <v>205.72988247076449</v>
      </c>
      <c r="N75" s="18">
        <f t="shared" si="9"/>
        <v>211.51801135289685</v>
      </c>
      <c r="O75" s="18">
        <f t="shared" si="9"/>
        <v>216.75798132237909</v>
      </c>
      <c r="P75" s="18">
        <f t="shared" si="9"/>
        <v>224.04421895014946</v>
      </c>
      <c r="Q75" s="18">
        <f t="shared" si="9"/>
        <v>221.51924682327524</v>
      </c>
      <c r="R75" s="18">
        <f t="shared" si="9"/>
        <v>203.06600110415843</v>
      </c>
      <c r="S75" s="18">
        <f t="shared" si="9"/>
        <v>162.50107014355649</v>
      </c>
      <c r="T75" s="18">
        <f t="shared" si="9"/>
        <v>117.23158827511253</v>
      </c>
      <c r="U75" s="18">
        <f t="shared" si="9"/>
        <v>114.93301806411992</v>
      </c>
      <c r="V75" s="18">
        <f t="shared" si="9"/>
        <v>124.65894235885396</v>
      </c>
      <c r="W75" s="18">
        <f t="shared" si="9"/>
        <v>119.87325597914548</v>
      </c>
      <c r="X75" s="18">
        <f t="shared" si="9"/>
        <v>96.245731371039724</v>
      </c>
      <c r="Y75" s="18">
        <f t="shared" si="9"/>
        <v>73.620141480296539</v>
      </c>
      <c r="Z75" s="19">
        <f t="shared" si="7"/>
        <v>2816.9297122799762</v>
      </c>
      <c r="AA75" s="20">
        <v>31</v>
      </c>
      <c r="AB75" s="10"/>
      <c r="AC75" s="10"/>
      <c r="AD75" s="38"/>
      <c r="AE75" s="39"/>
    </row>
    <row r="76" spans="1:31" ht="15.75" x14ac:dyDescent="0.25">
      <c r="A76" s="17">
        <v>42887</v>
      </c>
      <c r="B76" s="18">
        <f t="shared" ref="B76:Y76" si="10">+B12*$AA12+B28*$AA28+B44*$AA44+B60*$AA60</f>
        <v>0</v>
      </c>
      <c r="C76" s="18">
        <f t="shared" si="10"/>
        <v>0</v>
      </c>
      <c r="D76" s="18">
        <f t="shared" si="10"/>
        <v>0</v>
      </c>
      <c r="E76" s="18">
        <f t="shared" si="10"/>
        <v>0</v>
      </c>
      <c r="F76" s="18">
        <f t="shared" si="10"/>
        <v>0</v>
      </c>
      <c r="G76" s="18">
        <f t="shared" si="10"/>
        <v>0</v>
      </c>
      <c r="H76" s="18">
        <f t="shared" si="10"/>
        <v>0</v>
      </c>
      <c r="I76" s="18">
        <f t="shared" si="10"/>
        <v>0</v>
      </c>
      <c r="J76" s="18">
        <f t="shared" si="10"/>
        <v>3.1568906581919407</v>
      </c>
      <c r="K76" s="18">
        <f t="shared" si="10"/>
        <v>16.75321070613029</v>
      </c>
      <c r="L76" s="18">
        <f t="shared" si="10"/>
        <v>28.744171689908171</v>
      </c>
      <c r="M76" s="18">
        <f t="shared" si="10"/>
        <v>39.96994914817931</v>
      </c>
      <c r="N76" s="18">
        <f t="shared" si="10"/>
        <v>47.31705658643439</v>
      </c>
      <c r="O76" s="18">
        <f t="shared" si="10"/>
        <v>55.549479882152198</v>
      </c>
      <c r="P76" s="18">
        <f t="shared" si="10"/>
        <v>63.532593935172969</v>
      </c>
      <c r="Q76" s="18">
        <f t="shared" si="10"/>
        <v>59.675883695944464</v>
      </c>
      <c r="R76" s="18">
        <f t="shared" si="10"/>
        <v>49.979683908095879</v>
      </c>
      <c r="S76" s="18">
        <f t="shared" si="10"/>
        <v>24.460566328660974</v>
      </c>
      <c r="T76" s="18">
        <f t="shared" si="10"/>
        <v>0</v>
      </c>
      <c r="U76" s="18">
        <f t="shared" si="10"/>
        <v>0</v>
      </c>
      <c r="V76" s="18">
        <f t="shared" si="10"/>
        <v>0.23698134744600452</v>
      </c>
      <c r="W76" s="18">
        <f t="shared" si="10"/>
        <v>0.82023115148550119</v>
      </c>
      <c r="X76" s="18">
        <f t="shared" si="10"/>
        <v>0.60878312988796779</v>
      </c>
      <c r="Y76" s="18">
        <f t="shared" si="10"/>
        <v>0</v>
      </c>
      <c r="Z76" s="19">
        <f t="shared" si="7"/>
        <v>390.80548216768995</v>
      </c>
      <c r="AA76" s="20">
        <v>30</v>
      </c>
      <c r="AB76" s="10"/>
      <c r="AC76" s="10"/>
      <c r="AD76" s="38"/>
      <c r="AE76" s="39"/>
    </row>
    <row r="77" spans="1:31" ht="15.75" x14ac:dyDescent="0.25">
      <c r="A77" s="17">
        <v>42917</v>
      </c>
      <c r="B77" s="18">
        <f t="shared" ref="B77:Y77" si="11">+B13*$AA13+B29*$AA29+B45*$AA45+B61*$AA61</f>
        <v>0</v>
      </c>
      <c r="C77" s="18">
        <f t="shared" si="11"/>
        <v>0</v>
      </c>
      <c r="D77" s="18">
        <f t="shared" si="11"/>
        <v>0</v>
      </c>
      <c r="E77" s="18">
        <f t="shared" si="11"/>
        <v>0</v>
      </c>
      <c r="F77" s="18">
        <f t="shared" si="11"/>
        <v>0</v>
      </c>
      <c r="G77" s="18">
        <f t="shared" si="11"/>
        <v>0</v>
      </c>
      <c r="H77" s="18">
        <f t="shared" si="11"/>
        <v>0</v>
      </c>
      <c r="I77" s="18">
        <f t="shared" si="11"/>
        <v>0</v>
      </c>
      <c r="J77" s="18">
        <f t="shared" si="11"/>
        <v>0</v>
      </c>
      <c r="K77" s="18">
        <f t="shared" si="11"/>
        <v>4.2142289785918479</v>
      </c>
      <c r="L77" s="18">
        <f t="shared" si="11"/>
        <v>12.025688173637072</v>
      </c>
      <c r="M77" s="18">
        <f t="shared" si="11"/>
        <v>13.781363830448043</v>
      </c>
      <c r="N77" s="18">
        <f t="shared" si="11"/>
        <v>20.07873313306083</v>
      </c>
      <c r="O77" s="18">
        <f t="shared" si="11"/>
        <v>26.453050207043582</v>
      </c>
      <c r="P77" s="18">
        <f t="shared" si="11"/>
        <v>32.406878496578464</v>
      </c>
      <c r="Q77" s="18">
        <f t="shared" si="11"/>
        <v>35.331850121827046</v>
      </c>
      <c r="R77" s="18">
        <f t="shared" si="11"/>
        <v>27.458370829945437</v>
      </c>
      <c r="S77" s="18">
        <f t="shared" si="11"/>
        <v>9.895289955107593</v>
      </c>
      <c r="T77" s="18">
        <f t="shared" si="11"/>
        <v>0</v>
      </c>
      <c r="U77" s="18">
        <f t="shared" si="11"/>
        <v>0</v>
      </c>
      <c r="V77" s="18">
        <f t="shared" si="11"/>
        <v>0</v>
      </c>
      <c r="W77" s="18">
        <f t="shared" si="11"/>
        <v>0</v>
      </c>
      <c r="X77" s="18">
        <f t="shared" si="11"/>
        <v>0</v>
      </c>
      <c r="Y77" s="18">
        <f t="shared" si="11"/>
        <v>0</v>
      </c>
      <c r="Z77" s="19">
        <f t="shared" si="7"/>
        <v>181.64545372623991</v>
      </c>
      <c r="AA77" s="20">
        <v>31</v>
      </c>
      <c r="AB77" s="10"/>
      <c r="AC77" s="10"/>
      <c r="AD77" s="38"/>
      <c r="AE77" s="39"/>
    </row>
    <row r="78" spans="1:31" ht="15.75" x14ac:dyDescent="0.25">
      <c r="A78" s="17">
        <v>42948</v>
      </c>
      <c r="B78" s="18">
        <f t="shared" ref="B78:Y78" si="12">+B14*$AA14+B30*$AA30+B46*$AA46+B62*$AA62</f>
        <v>0</v>
      </c>
      <c r="C78" s="18">
        <f t="shared" si="12"/>
        <v>0</v>
      </c>
      <c r="D78" s="18">
        <f t="shared" si="12"/>
        <v>0</v>
      </c>
      <c r="E78" s="18">
        <f t="shared" si="12"/>
        <v>0</v>
      </c>
      <c r="F78" s="18">
        <f t="shared" si="12"/>
        <v>0</v>
      </c>
      <c r="G78" s="18">
        <f t="shared" si="12"/>
        <v>0</v>
      </c>
      <c r="H78" s="18">
        <f t="shared" si="12"/>
        <v>0</v>
      </c>
      <c r="I78" s="18">
        <f t="shared" si="12"/>
        <v>0</v>
      </c>
      <c r="J78" s="18">
        <f t="shared" si="12"/>
        <v>4.4757819281953459</v>
      </c>
      <c r="K78" s="18">
        <f t="shared" si="12"/>
        <v>21.393111116039222</v>
      </c>
      <c r="L78" s="18">
        <f t="shared" si="12"/>
        <v>35.501399354747122</v>
      </c>
      <c r="M78" s="18">
        <f t="shared" si="12"/>
        <v>44.901436381543661</v>
      </c>
      <c r="N78" s="18">
        <f t="shared" si="12"/>
        <v>52.124018194972578</v>
      </c>
      <c r="O78" s="18">
        <f t="shared" si="12"/>
        <v>60.627600723695352</v>
      </c>
      <c r="P78" s="18">
        <f t="shared" si="12"/>
        <v>67.94028026331145</v>
      </c>
      <c r="Q78" s="18">
        <f t="shared" si="12"/>
        <v>68.843107786337669</v>
      </c>
      <c r="R78" s="18">
        <f t="shared" si="12"/>
        <v>61.895327314214498</v>
      </c>
      <c r="S78" s="18">
        <f t="shared" si="12"/>
        <v>34.498967512573387</v>
      </c>
      <c r="T78" s="18">
        <f t="shared" si="12"/>
        <v>0</v>
      </c>
      <c r="U78" s="18">
        <f t="shared" si="12"/>
        <v>0</v>
      </c>
      <c r="V78" s="18">
        <f t="shared" si="12"/>
        <v>0</v>
      </c>
      <c r="W78" s="18">
        <f t="shared" si="12"/>
        <v>0</v>
      </c>
      <c r="X78" s="18">
        <f t="shared" si="12"/>
        <v>0</v>
      </c>
      <c r="Y78" s="18">
        <f t="shared" si="12"/>
        <v>0</v>
      </c>
      <c r="Z78" s="19">
        <f t="shared" si="7"/>
        <v>452.20103057563028</v>
      </c>
      <c r="AA78" s="20">
        <v>31</v>
      </c>
      <c r="AB78" s="10"/>
      <c r="AC78" s="10"/>
      <c r="AD78" s="38"/>
      <c r="AE78" s="39"/>
    </row>
    <row r="79" spans="1:31" ht="15.75" x14ac:dyDescent="0.25">
      <c r="A79" s="17">
        <v>42979</v>
      </c>
      <c r="B79" s="18">
        <f t="shared" ref="B79:Y79" si="13">+B15*$AA15+B31*$AA31+B47*$AA47+B63*$AA63</f>
        <v>37.905877517497522</v>
      </c>
      <c r="C79" s="18">
        <f t="shared" si="13"/>
        <v>30.433964614937977</v>
      </c>
      <c r="D79" s="18">
        <f t="shared" si="13"/>
        <v>22.431204903059907</v>
      </c>
      <c r="E79" s="18">
        <f t="shared" si="13"/>
        <v>15.191214089229113</v>
      </c>
      <c r="F79" s="18">
        <f t="shared" si="13"/>
        <v>8.1116738341541819</v>
      </c>
      <c r="G79" s="18">
        <f t="shared" si="13"/>
        <v>0</v>
      </c>
      <c r="H79" s="18">
        <f t="shared" si="13"/>
        <v>9.7207241303766665</v>
      </c>
      <c r="I79" s="18">
        <f t="shared" si="13"/>
        <v>47.999472517387453</v>
      </c>
      <c r="J79" s="18">
        <f t="shared" si="13"/>
        <v>88.320837957247889</v>
      </c>
      <c r="K79" s="18">
        <f t="shared" si="13"/>
        <v>119.16748755789985</v>
      </c>
      <c r="L79" s="18">
        <f t="shared" si="13"/>
        <v>142.83714752647759</v>
      </c>
      <c r="M79" s="18">
        <f t="shared" si="13"/>
        <v>156.02128272132063</v>
      </c>
      <c r="N79" s="18">
        <f t="shared" si="13"/>
        <v>162.85631648753963</v>
      </c>
      <c r="O79" s="18">
        <f t="shared" si="13"/>
        <v>174.0807304513344</v>
      </c>
      <c r="P79" s="18">
        <f t="shared" si="13"/>
        <v>187.29002487940949</v>
      </c>
      <c r="Q79" s="18">
        <f t="shared" si="13"/>
        <v>184.00116638096162</v>
      </c>
      <c r="R79" s="18">
        <f t="shared" si="13"/>
        <v>167.51443437065723</v>
      </c>
      <c r="S79" s="18">
        <f t="shared" si="13"/>
        <v>134.51240828228453</v>
      </c>
      <c r="T79" s="18">
        <f t="shared" si="13"/>
        <v>86.772679029686671</v>
      </c>
      <c r="U79" s="18">
        <f t="shared" si="13"/>
        <v>77.315272496838361</v>
      </c>
      <c r="V79" s="18">
        <f t="shared" si="13"/>
        <v>81.087727565804215</v>
      </c>
      <c r="W79" s="18">
        <f t="shared" si="13"/>
        <v>81.354126908076239</v>
      </c>
      <c r="X79" s="18">
        <f t="shared" si="13"/>
        <v>65.790457046344514</v>
      </c>
      <c r="Y79" s="18">
        <f t="shared" si="13"/>
        <v>50.394120800383071</v>
      </c>
      <c r="Z79" s="19">
        <f t="shared" si="7"/>
        <v>2131.1103520689089</v>
      </c>
      <c r="AA79" s="20">
        <v>30</v>
      </c>
      <c r="AB79" s="10"/>
      <c r="AC79" s="10"/>
      <c r="AD79" s="38"/>
      <c r="AE79" s="39"/>
    </row>
    <row r="80" spans="1:31" ht="15.75" x14ac:dyDescent="0.25">
      <c r="A80" s="17">
        <v>43009</v>
      </c>
      <c r="B80" s="18">
        <f t="shared" ref="B80:Y80" si="14">+B16*$AA16+B32*$AA32+B48*$AA48+B64*$AA64</f>
        <v>51.849184344770315</v>
      </c>
      <c r="C80" s="18">
        <f t="shared" si="14"/>
        <v>41.657960125777691</v>
      </c>
      <c r="D80" s="18">
        <f t="shared" si="14"/>
        <v>30.536630475100146</v>
      </c>
      <c r="E80" s="18">
        <f t="shared" si="14"/>
        <v>21.164527156583432</v>
      </c>
      <c r="F80" s="18">
        <f t="shared" si="14"/>
        <v>14.991628764671106</v>
      </c>
      <c r="G80" s="18">
        <f t="shared" si="14"/>
        <v>9.7704482363545893</v>
      </c>
      <c r="H80" s="18">
        <f t="shared" si="14"/>
        <v>33.672436574053719</v>
      </c>
      <c r="I80" s="18">
        <f t="shared" si="14"/>
        <v>74.004136356114671</v>
      </c>
      <c r="J80" s="18">
        <f t="shared" si="14"/>
        <v>113.00881867720071</v>
      </c>
      <c r="K80" s="18">
        <f t="shared" si="14"/>
        <v>145.69828054022705</v>
      </c>
      <c r="L80" s="18">
        <f t="shared" si="14"/>
        <v>175.74670122557157</v>
      </c>
      <c r="M80" s="18">
        <f t="shared" si="14"/>
        <v>191.67651398017617</v>
      </c>
      <c r="N80" s="18">
        <f t="shared" si="14"/>
        <v>196.73913964799644</v>
      </c>
      <c r="O80" s="18">
        <f t="shared" si="14"/>
        <v>201.31432002104313</v>
      </c>
      <c r="P80" s="18">
        <f t="shared" si="14"/>
        <v>206.42640696045558</v>
      </c>
      <c r="Q80" s="18">
        <f t="shared" si="14"/>
        <v>198.24307441139007</v>
      </c>
      <c r="R80" s="18">
        <f t="shared" si="14"/>
        <v>185.74986941188942</v>
      </c>
      <c r="S80" s="18">
        <f t="shared" si="14"/>
        <v>158.51181127014064</v>
      </c>
      <c r="T80" s="18">
        <f t="shared" si="14"/>
        <v>113.35732742702261</v>
      </c>
      <c r="U80" s="18">
        <f t="shared" si="14"/>
        <v>106.67240366899543</v>
      </c>
      <c r="V80" s="18">
        <f t="shared" si="14"/>
        <v>111.3488452936063</v>
      </c>
      <c r="W80" s="18">
        <f t="shared" si="14"/>
        <v>111.05311562004141</v>
      </c>
      <c r="X80" s="18">
        <f t="shared" si="14"/>
        <v>92.331937850804692</v>
      </c>
      <c r="Y80" s="18">
        <f t="shared" si="14"/>
        <v>72.048453437333848</v>
      </c>
      <c r="Z80" s="19">
        <f t="shared" si="7"/>
        <v>2657.5739714773204</v>
      </c>
      <c r="AA80" s="20">
        <v>31</v>
      </c>
      <c r="AB80" s="10"/>
      <c r="AC80" s="10"/>
      <c r="AD80" s="38"/>
      <c r="AE80" s="39"/>
    </row>
    <row r="81" spans="1:31" ht="15.75" x14ac:dyDescent="0.25">
      <c r="A81" s="17">
        <v>43040</v>
      </c>
      <c r="B81" s="18">
        <f t="shared" ref="B81:Y81" si="15">+B17*$AA17+B33*$AA33+B49*$AA49+B65*$AA65</f>
        <v>88.988616619608095</v>
      </c>
      <c r="C81" s="18">
        <f t="shared" si="15"/>
        <v>74.937374878257998</v>
      </c>
      <c r="D81" s="18">
        <f t="shared" si="15"/>
        <v>64.425036229849042</v>
      </c>
      <c r="E81" s="18">
        <f t="shared" si="15"/>
        <v>55.159650110498291</v>
      </c>
      <c r="F81" s="18">
        <f t="shared" si="15"/>
        <v>50.698124348349864</v>
      </c>
      <c r="G81" s="18">
        <f t="shared" si="15"/>
        <v>44.573941097816501</v>
      </c>
      <c r="H81" s="18">
        <f t="shared" si="15"/>
        <v>82.841771646606219</v>
      </c>
      <c r="I81" s="18">
        <f t="shared" si="15"/>
        <v>135.48383795686743</v>
      </c>
      <c r="J81" s="18">
        <f t="shared" si="15"/>
        <v>186.83577062013603</v>
      </c>
      <c r="K81" s="18">
        <f t="shared" si="15"/>
        <v>223.49720278652813</v>
      </c>
      <c r="L81" s="18">
        <f t="shared" si="15"/>
        <v>256.01907557922624</v>
      </c>
      <c r="M81" s="18">
        <f t="shared" si="15"/>
        <v>277.33026233102441</v>
      </c>
      <c r="N81" s="18">
        <f t="shared" si="15"/>
        <v>284.42768227467627</v>
      </c>
      <c r="O81" s="18">
        <f t="shared" si="15"/>
        <v>285.37081178833148</v>
      </c>
      <c r="P81" s="18">
        <f t="shared" si="15"/>
        <v>291.40034222163411</v>
      </c>
      <c r="Q81" s="18">
        <f t="shared" si="15"/>
        <v>292.05733214288955</v>
      </c>
      <c r="R81" s="18">
        <f t="shared" si="15"/>
        <v>277.02657504582658</v>
      </c>
      <c r="S81" s="18">
        <f t="shared" si="15"/>
        <v>248.55931024181859</v>
      </c>
      <c r="T81" s="18">
        <f t="shared" si="15"/>
        <v>210.20544534486189</v>
      </c>
      <c r="U81" s="18">
        <f t="shared" si="15"/>
        <v>197.19863871002812</v>
      </c>
      <c r="V81" s="18">
        <f t="shared" si="15"/>
        <v>194.19345419000069</v>
      </c>
      <c r="W81" s="18">
        <f t="shared" si="15"/>
        <v>179.6802275495368</v>
      </c>
      <c r="X81" s="18">
        <f t="shared" si="15"/>
        <v>148.90831855166644</v>
      </c>
      <c r="Y81" s="18">
        <f t="shared" si="15"/>
        <v>115.4286369390675</v>
      </c>
      <c r="Z81" s="19">
        <f t="shared" si="7"/>
        <v>4265.2474392051063</v>
      </c>
      <c r="AA81" s="20">
        <v>30</v>
      </c>
      <c r="AB81" s="10"/>
      <c r="AC81" s="10"/>
      <c r="AD81" s="38"/>
      <c r="AE81" s="39"/>
    </row>
    <row r="82" spans="1:31" ht="16.5" thickBot="1" x14ac:dyDescent="0.3">
      <c r="A82" s="21">
        <v>43070</v>
      </c>
      <c r="B82" s="22">
        <f t="shared" ref="B82:Y82" si="16">+B18*$AA18+B34*$AA34+B50*$AA50+B66*$AA66</f>
        <v>157.62348181090908</v>
      </c>
      <c r="C82" s="22">
        <f t="shared" si="16"/>
        <v>131.60456811491323</v>
      </c>
      <c r="D82" s="22">
        <f t="shared" si="16"/>
        <v>116.45385291263729</v>
      </c>
      <c r="E82" s="22">
        <f t="shared" si="16"/>
        <v>102.86577697340758</v>
      </c>
      <c r="F82" s="22">
        <f t="shared" si="16"/>
        <v>98.923525327288743</v>
      </c>
      <c r="G82" s="22">
        <f t="shared" si="16"/>
        <v>103.94322243094737</v>
      </c>
      <c r="H82" s="22">
        <f t="shared" si="16"/>
        <v>135.20218133545359</v>
      </c>
      <c r="I82" s="22">
        <f t="shared" si="16"/>
        <v>200.22836147915973</v>
      </c>
      <c r="J82" s="22">
        <f t="shared" si="16"/>
        <v>275.63453638620871</v>
      </c>
      <c r="K82" s="22">
        <f t="shared" si="16"/>
        <v>333.6082568521669</v>
      </c>
      <c r="L82" s="22">
        <f t="shared" si="16"/>
        <v>379.48798885101075</v>
      </c>
      <c r="M82" s="22">
        <f t="shared" si="16"/>
        <v>409.4759175744959</v>
      </c>
      <c r="N82" s="22">
        <f t="shared" si="16"/>
        <v>412.92486226331602</v>
      </c>
      <c r="O82" s="22">
        <f t="shared" si="16"/>
        <v>415.65980315969841</v>
      </c>
      <c r="P82" s="22">
        <f t="shared" si="16"/>
        <v>423.78057337943972</v>
      </c>
      <c r="Q82" s="22">
        <f t="shared" si="16"/>
        <v>418.91228646971717</v>
      </c>
      <c r="R82" s="22">
        <f t="shared" si="16"/>
        <v>396.12991403389168</v>
      </c>
      <c r="S82" s="22">
        <f t="shared" si="16"/>
        <v>362.40251078760843</v>
      </c>
      <c r="T82" s="22">
        <f t="shared" si="16"/>
        <v>313.49452251357707</v>
      </c>
      <c r="U82" s="22">
        <f t="shared" si="16"/>
        <v>296.79197984240062</v>
      </c>
      <c r="V82" s="22">
        <f t="shared" si="16"/>
        <v>277.61461779229506</v>
      </c>
      <c r="W82" s="22">
        <f t="shared" si="16"/>
        <v>267.44947222167718</v>
      </c>
      <c r="X82" s="22">
        <f t="shared" si="16"/>
        <v>225.75865813480524</v>
      </c>
      <c r="Y82" s="22">
        <f t="shared" si="16"/>
        <v>185.91042256017539</v>
      </c>
      <c r="Z82" s="23">
        <f t="shared" si="7"/>
        <v>6441.8812932071996</v>
      </c>
      <c r="AA82" s="24">
        <v>31</v>
      </c>
      <c r="AB82" s="10"/>
      <c r="AC82" s="10"/>
      <c r="AD82" s="38"/>
      <c r="AE82" s="39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Felipe Munoz Angel</cp:lastModifiedBy>
  <dcterms:created xsi:type="dcterms:W3CDTF">2016-12-15T00:05:35Z</dcterms:created>
  <dcterms:modified xsi:type="dcterms:W3CDTF">2016-12-15T00:10:52Z</dcterms:modified>
</cp:coreProperties>
</file>